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マイドライブ\【チーム共有】浅川チーム共有フォルダ\02. 【チーム共有】進行中案件\イーベ_【宇都宮支店北島さん】第43回関東ブロックスポーツ少年団競技別交流大会\03. 掲載資料\"/>
    </mc:Choice>
  </mc:AlternateContent>
  <bookViews>
    <workbookView xWindow="0" yWindow="0" windowWidth="26750" windowHeight="10000"/>
  </bookViews>
  <sheets>
    <sheet name="変更届" sheetId="1" r:id="rId1"/>
    <sheet name="領収証発行依頼書" sheetId="2" r:id="rId2"/>
  </sheets>
  <definedNames>
    <definedName name="_xlnm.Print_Area" localSheetId="0">変更届!$A$1:$BU$41</definedName>
    <definedName name="_xlnm.Print_Area" localSheetId="1">領収証発行依頼書!$A$1:$M$37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 i="1" l="1"/>
  <c r="Y6" i="1"/>
  <c r="Z9" i="1"/>
  <c r="Y9" i="1"/>
  <c r="Z8" i="1"/>
  <c r="Y8" i="1"/>
  <c r="Z7" i="1"/>
  <c r="Y7" i="1"/>
  <c r="Z5" i="1"/>
  <c r="Y5" i="1"/>
  <c r="Z4" i="1"/>
  <c r="Y4" i="1"/>
  <c r="Z3" i="1"/>
  <c r="Z10" i="1" s="1"/>
  <c r="Y3" i="1"/>
  <c r="Y10" i="1" s="1"/>
  <c r="H24" i="2" l="1"/>
  <c r="BR2" i="1" l="1"/>
  <c r="BP2" i="1"/>
  <c r="BO2" i="1"/>
  <c r="BN2" i="1"/>
  <c r="BM2" i="1"/>
  <c r="BL2" i="1"/>
  <c r="BK2" i="1"/>
  <c r="BJ2" i="1"/>
  <c r="BI2" i="1"/>
  <c r="BH2" i="1"/>
  <c r="BG2" i="1"/>
  <c r="BF2" i="1"/>
  <c r="BE2" i="1"/>
  <c r="BD2" i="1"/>
  <c r="BC2" i="1"/>
  <c r="BA2" i="1"/>
  <c r="AY2" i="1"/>
  <c r="AX2" i="1"/>
  <c r="AW2" i="1"/>
  <c r="AV2" i="1"/>
  <c r="AU2" i="1"/>
  <c r="AT2" i="1"/>
  <c r="AS2" i="1"/>
  <c r="AR2" i="1"/>
  <c r="AQ2" i="1"/>
  <c r="AP2" i="1"/>
  <c r="AO2" i="1"/>
  <c r="AN2" i="1"/>
  <c r="AM2" i="1"/>
  <c r="AL2" i="1"/>
  <c r="AG2" i="1"/>
  <c r="AF2" i="1"/>
  <c r="AD2" i="1"/>
  <c r="AB2" i="1"/>
  <c r="AA2" i="1"/>
  <c r="Z2" i="1"/>
  <c r="Y2" i="1"/>
  <c r="BQ2" i="1" l="1"/>
  <c r="AZ2" i="1"/>
  <c r="AZ3" i="1" s="1"/>
  <c r="BQ3" i="1"/>
</calcChain>
</file>

<file path=xl/comments1.xml><?xml version="1.0" encoding="utf-8"?>
<comments xmlns="http://schemas.openxmlformats.org/spreadsheetml/2006/main">
  <authors>
    <author>knt</author>
  </authors>
  <commentList>
    <comment ref="A1" authorId="0" shapeId="0">
      <text>
        <r>
          <rPr>
            <b/>
            <sz val="14"/>
            <color indexed="81"/>
            <rFont val="Meiryo UI"/>
            <family val="3"/>
            <charset val="128"/>
          </rPr>
          <t>返金が生じる場合は、</t>
        </r>
        <r>
          <rPr>
            <b/>
            <sz val="14"/>
            <color indexed="10"/>
            <rFont val="Meiryo UI"/>
            <family val="3"/>
            <charset val="128"/>
          </rPr>
          <t>「領収証発行依頼書」</t>
        </r>
        <r>
          <rPr>
            <b/>
            <sz val="14"/>
            <color indexed="81"/>
            <rFont val="Meiryo UI"/>
            <family val="3"/>
            <charset val="128"/>
          </rPr>
          <t>も同時にご記入をお願いいたします。</t>
        </r>
      </text>
    </comment>
    <comment ref="J1" authorId="0" shapeId="0">
      <text>
        <r>
          <rPr>
            <b/>
            <sz val="14"/>
            <color indexed="81"/>
            <rFont val="Meiryo UI"/>
            <family val="3"/>
            <charset val="128"/>
          </rPr>
          <t>※お願い※</t>
        </r>
        <r>
          <rPr>
            <b/>
            <u/>
            <sz val="14"/>
            <color indexed="81"/>
            <rFont val="Meiryo UI"/>
            <family val="3"/>
            <charset val="128"/>
          </rPr>
          <t xml:space="preserve">
変更前の情報を全てご記入いただいた状態で、</t>
        </r>
        <r>
          <rPr>
            <b/>
            <sz val="14"/>
            <color indexed="81"/>
            <rFont val="Meiryo UI"/>
            <family val="3"/>
            <charset val="128"/>
          </rPr>
          <t xml:space="preserve">
</t>
        </r>
        <r>
          <rPr>
            <b/>
            <sz val="14"/>
            <color indexed="10"/>
            <rFont val="Meiryo UI"/>
            <family val="3"/>
            <charset val="128"/>
          </rPr>
          <t>変更箇所のみを赤字</t>
        </r>
        <r>
          <rPr>
            <b/>
            <sz val="14"/>
            <color indexed="81"/>
            <rFont val="Meiryo UI"/>
            <family val="3"/>
            <charset val="128"/>
          </rPr>
          <t xml:space="preserve">にしてお知らせください。
</t>
        </r>
        <r>
          <rPr>
            <sz val="14"/>
            <color indexed="81"/>
            <rFont val="Meiryo UI"/>
            <family val="3"/>
            <charset val="128"/>
          </rPr>
          <t>※変更箇所のみを記入すると誤りが発生いたしますので、必ず全ての情報を転記したうえでご変更いただきますようご協力をお願いいたします。</t>
        </r>
      </text>
    </comment>
    <comment ref="S1" authorId="0" shapeId="0">
      <text>
        <r>
          <rPr>
            <b/>
            <sz val="16"/>
            <color indexed="81"/>
            <rFont val="Meiryo UI"/>
            <family val="3"/>
            <charset val="128"/>
          </rPr>
          <t xml:space="preserve">※記載方法※
ツイン・3名または6名部屋を選択された場合、
</t>
        </r>
        <r>
          <rPr>
            <b/>
            <u/>
            <sz val="16"/>
            <color indexed="81"/>
            <rFont val="Meiryo UI"/>
            <family val="3"/>
            <charset val="128"/>
          </rPr>
          <t>同室希望者が分かるように</t>
        </r>
        <r>
          <rPr>
            <b/>
            <sz val="16"/>
            <color indexed="81"/>
            <rFont val="Meiryo UI"/>
            <family val="3"/>
            <charset val="128"/>
          </rPr>
          <t>、</t>
        </r>
        <r>
          <rPr>
            <b/>
            <sz val="16"/>
            <color indexed="10"/>
            <rFont val="Meiryo UI"/>
            <family val="3"/>
            <charset val="128"/>
          </rPr>
          <t>A,B,Cなどの記号で同室者のペアをご指定ください</t>
        </r>
        <r>
          <rPr>
            <b/>
            <sz val="16"/>
            <color indexed="81"/>
            <rFont val="Meiryo UI"/>
            <family val="3"/>
            <charset val="128"/>
          </rPr>
          <t xml:space="preserve">
対象：AT、BT、B3、CT
</t>
        </r>
      </text>
    </comment>
  </commentList>
</comments>
</file>

<file path=xl/sharedStrings.xml><?xml version="1.0" encoding="utf-8"?>
<sst xmlns="http://schemas.openxmlformats.org/spreadsheetml/2006/main" count="150" uniqueCount="107">
  <si>
    <r>
      <t>第43回関東ブロックスポーツ少年団競技別交流大会
宿泊・弁当　</t>
    </r>
    <r>
      <rPr>
        <b/>
        <sz val="12"/>
        <color indexed="10"/>
        <rFont val="Meiryo UI"/>
        <family val="3"/>
        <charset val="128"/>
      </rPr>
      <t>変更届</t>
    </r>
    <r>
      <rPr>
        <b/>
        <sz val="12"/>
        <rFont val="Meiryo UI"/>
        <family val="3"/>
        <charset val="128"/>
      </rPr>
      <t>　【軟式野球】</t>
    </r>
    <rPh sb="31" eb="33">
      <t>ヘンコウ</t>
    </rPh>
    <rPh sb="33" eb="34">
      <t>トドケ</t>
    </rPh>
    <phoneticPr fontId="5"/>
  </si>
  <si>
    <t>受付番号</t>
    <rPh sb="0" eb="2">
      <t>ウケツケ</t>
    </rPh>
    <rPh sb="2" eb="4">
      <t>バンゴウ</t>
    </rPh>
    <phoneticPr fontId="5"/>
  </si>
  <si>
    <t>県名</t>
    <rPh sb="0" eb="2">
      <t>ケンメイ</t>
    </rPh>
    <phoneticPr fontId="5"/>
  </si>
  <si>
    <t>競技</t>
    <rPh sb="0" eb="2">
      <t>キョウギ</t>
    </rPh>
    <phoneticPr fontId="5"/>
  </si>
  <si>
    <t>チーム名</t>
    <rPh sb="3" eb="4">
      <t>メイ</t>
    </rPh>
    <phoneticPr fontId="5"/>
  </si>
  <si>
    <t>引率責任者
氏名</t>
    <rPh sb="0" eb="2">
      <t>インソツ</t>
    </rPh>
    <rPh sb="2" eb="5">
      <t>セキニンシャ</t>
    </rPh>
    <rPh sb="6" eb="8">
      <t>シメイ</t>
    </rPh>
    <phoneticPr fontId="5"/>
  </si>
  <si>
    <t>No.</t>
    <phoneticPr fontId="5"/>
  </si>
  <si>
    <t>参加区分</t>
    <rPh sb="0" eb="2">
      <t>サンカ</t>
    </rPh>
    <rPh sb="2" eb="4">
      <t>クブン</t>
    </rPh>
    <phoneticPr fontId="5"/>
  </si>
  <si>
    <t>宿泊者
（姓）</t>
    <rPh sb="0" eb="3">
      <t>シュクハクシャ</t>
    </rPh>
    <rPh sb="5" eb="6">
      <t>セイ</t>
    </rPh>
    <phoneticPr fontId="5"/>
  </si>
  <si>
    <t>宿泊者
（名）</t>
    <rPh sb="0" eb="3">
      <t>シュクハクシャ</t>
    </rPh>
    <rPh sb="5" eb="6">
      <t>メイ</t>
    </rPh>
    <phoneticPr fontId="5"/>
  </si>
  <si>
    <t>ふりがな
（せい）</t>
    <phoneticPr fontId="5"/>
  </si>
  <si>
    <t>ふりがな
（名）</t>
    <rPh sb="6" eb="7">
      <t>メイ</t>
    </rPh>
    <phoneticPr fontId="5"/>
  </si>
  <si>
    <t>性別</t>
    <rPh sb="0" eb="2">
      <t>セイベツ</t>
    </rPh>
    <phoneticPr fontId="5"/>
  </si>
  <si>
    <t>年齢</t>
    <rPh sb="0" eb="2">
      <t>ネンレイ</t>
    </rPh>
    <phoneticPr fontId="5"/>
  </si>
  <si>
    <t>宿泊施設
希望区分</t>
    <rPh sb="0" eb="2">
      <t>シュクハク</t>
    </rPh>
    <rPh sb="2" eb="4">
      <t>シセツ</t>
    </rPh>
    <rPh sb="5" eb="7">
      <t>キボウ</t>
    </rPh>
    <rPh sb="7" eb="9">
      <t>クブン</t>
    </rPh>
    <phoneticPr fontId="5"/>
  </si>
  <si>
    <t>宿泊
7/13（金）</t>
    <rPh sb="0" eb="2">
      <t>シュクハク</t>
    </rPh>
    <rPh sb="8" eb="9">
      <t>キン</t>
    </rPh>
    <phoneticPr fontId="5"/>
  </si>
  <si>
    <t>宿泊
7/14（土）</t>
    <rPh sb="0" eb="2">
      <t>シュクハク</t>
    </rPh>
    <rPh sb="8" eb="9">
      <t>ド</t>
    </rPh>
    <phoneticPr fontId="5"/>
  </si>
  <si>
    <t>部屋割り</t>
    <rPh sb="0" eb="3">
      <t>ヘヤワ</t>
    </rPh>
    <phoneticPr fontId="5"/>
  </si>
  <si>
    <t>弁当
7/14（土）</t>
    <rPh sb="0" eb="2">
      <t>ベントウ</t>
    </rPh>
    <rPh sb="8" eb="9">
      <t>ド</t>
    </rPh>
    <phoneticPr fontId="5"/>
  </si>
  <si>
    <t>弁当
7/15（日）</t>
    <rPh sb="0" eb="2">
      <t>ベントウ</t>
    </rPh>
    <rPh sb="8" eb="9">
      <t>ニチ</t>
    </rPh>
    <phoneticPr fontId="5"/>
  </si>
  <si>
    <t>集計</t>
    <rPh sb="0" eb="2">
      <t>シュウケイ</t>
    </rPh>
    <phoneticPr fontId="5"/>
  </si>
  <si>
    <t>懇親会
参加</t>
    <rPh sb="0" eb="2">
      <t>コンシン</t>
    </rPh>
    <rPh sb="2" eb="3">
      <t>カイ</t>
    </rPh>
    <rPh sb="4" eb="6">
      <t>サンカ</t>
    </rPh>
    <phoneticPr fontId="5"/>
  </si>
  <si>
    <t>7/13
選手/男</t>
    <rPh sb="5" eb="7">
      <t>センシュ</t>
    </rPh>
    <rPh sb="8" eb="9">
      <t>オトコ</t>
    </rPh>
    <phoneticPr fontId="5"/>
  </si>
  <si>
    <t>7/13
選手/女</t>
    <rPh sb="5" eb="7">
      <t>センシュ</t>
    </rPh>
    <rPh sb="8" eb="9">
      <t>オンナ</t>
    </rPh>
    <phoneticPr fontId="5"/>
  </si>
  <si>
    <t>7/13
引率/男</t>
    <rPh sb="5" eb="7">
      <t>インソツ</t>
    </rPh>
    <rPh sb="8" eb="9">
      <t>オトコ</t>
    </rPh>
    <phoneticPr fontId="5"/>
  </si>
  <si>
    <t>7/13
引率/女</t>
    <rPh sb="5" eb="7">
      <t>インソツ</t>
    </rPh>
    <rPh sb="8" eb="9">
      <t>オンナ</t>
    </rPh>
    <phoneticPr fontId="5"/>
  </si>
  <si>
    <t>7/13
付添（生徒）/男</t>
    <rPh sb="5" eb="7">
      <t>ツキソイ</t>
    </rPh>
    <rPh sb="8" eb="10">
      <t>セイト</t>
    </rPh>
    <rPh sb="12" eb="13">
      <t>オトコ</t>
    </rPh>
    <phoneticPr fontId="5"/>
  </si>
  <si>
    <t>7/13
付添（生徒）/女</t>
    <rPh sb="5" eb="7">
      <t>ツキソイ</t>
    </rPh>
    <rPh sb="8" eb="10">
      <t>セイト</t>
    </rPh>
    <rPh sb="12" eb="13">
      <t>オンナ</t>
    </rPh>
    <phoneticPr fontId="5"/>
  </si>
  <si>
    <t>7/13
付添（保護者）/男</t>
    <rPh sb="5" eb="7">
      <t>ツキソイ</t>
    </rPh>
    <rPh sb="8" eb="11">
      <t>ホゴシャ</t>
    </rPh>
    <rPh sb="13" eb="14">
      <t>オトコ</t>
    </rPh>
    <phoneticPr fontId="5"/>
  </si>
  <si>
    <t>7/13
付添（保護者）/女</t>
    <rPh sb="5" eb="7">
      <t>ツキソイ</t>
    </rPh>
    <rPh sb="8" eb="11">
      <t>ホゴシャ</t>
    </rPh>
    <rPh sb="13" eb="14">
      <t>オンナ</t>
    </rPh>
    <phoneticPr fontId="5"/>
  </si>
  <si>
    <t>7/13
役員/男</t>
    <rPh sb="5" eb="7">
      <t>ヤクイン</t>
    </rPh>
    <rPh sb="8" eb="9">
      <t>オトコ</t>
    </rPh>
    <phoneticPr fontId="5"/>
  </si>
  <si>
    <t>7/13
役員/女</t>
    <rPh sb="5" eb="7">
      <t>ヤクイン</t>
    </rPh>
    <rPh sb="8" eb="9">
      <t>オンナ</t>
    </rPh>
    <phoneticPr fontId="5"/>
  </si>
  <si>
    <t>7/13
審判/男</t>
    <rPh sb="5" eb="7">
      <t>シンパン</t>
    </rPh>
    <rPh sb="8" eb="9">
      <t>オトコ</t>
    </rPh>
    <phoneticPr fontId="5"/>
  </si>
  <si>
    <t>7/13
審判/女</t>
    <rPh sb="5" eb="7">
      <t>シンパン</t>
    </rPh>
    <rPh sb="8" eb="9">
      <t>オンナ</t>
    </rPh>
    <phoneticPr fontId="5"/>
  </si>
  <si>
    <t>7/13
バス乗務員/男</t>
    <rPh sb="7" eb="10">
      <t>ジョウムイン</t>
    </rPh>
    <rPh sb="11" eb="12">
      <t>オトコ</t>
    </rPh>
    <phoneticPr fontId="5"/>
  </si>
  <si>
    <t>7/13
バス乗務員/女</t>
    <rPh sb="7" eb="10">
      <t>ジョウムイン</t>
    </rPh>
    <rPh sb="11" eb="12">
      <t>オンナ</t>
    </rPh>
    <phoneticPr fontId="5"/>
  </si>
  <si>
    <t>宿泊合計
7/13（金）</t>
    <rPh sb="0" eb="2">
      <t>シュクハク</t>
    </rPh>
    <rPh sb="2" eb="4">
      <t>ゴウケイ</t>
    </rPh>
    <rPh sb="10" eb="11">
      <t>キン</t>
    </rPh>
    <phoneticPr fontId="5"/>
  </si>
  <si>
    <t>夕食欠食</t>
    <rPh sb="0" eb="2">
      <t>ユウショク</t>
    </rPh>
    <rPh sb="2" eb="4">
      <t>ケッショク</t>
    </rPh>
    <phoneticPr fontId="5"/>
  </si>
  <si>
    <t>7/14
選手/男</t>
    <rPh sb="5" eb="7">
      <t>センシュ</t>
    </rPh>
    <rPh sb="8" eb="9">
      <t>オトコ</t>
    </rPh>
    <phoneticPr fontId="5"/>
  </si>
  <si>
    <t>7/14
選手/女</t>
    <rPh sb="5" eb="7">
      <t>センシュ</t>
    </rPh>
    <rPh sb="8" eb="9">
      <t>オンナ</t>
    </rPh>
    <phoneticPr fontId="5"/>
  </si>
  <si>
    <t>7/14
引率/男</t>
    <rPh sb="5" eb="7">
      <t>インソツ</t>
    </rPh>
    <rPh sb="8" eb="9">
      <t>オトコ</t>
    </rPh>
    <phoneticPr fontId="5"/>
  </si>
  <si>
    <t>7/14
引率/女</t>
    <rPh sb="5" eb="7">
      <t>インソツ</t>
    </rPh>
    <rPh sb="8" eb="9">
      <t>オンナ</t>
    </rPh>
    <phoneticPr fontId="5"/>
  </si>
  <si>
    <t>7/14
付添（生徒）/男</t>
    <rPh sb="5" eb="7">
      <t>ツキソイ</t>
    </rPh>
    <rPh sb="8" eb="10">
      <t>セイト</t>
    </rPh>
    <rPh sb="12" eb="13">
      <t>オトコ</t>
    </rPh>
    <phoneticPr fontId="5"/>
  </si>
  <si>
    <t>7/14
付添（生徒）/女</t>
    <rPh sb="5" eb="7">
      <t>ツキソイ</t>
    </rPh>
    <rPh sb="8" eb="10">
      <t>セイト</t>
    </rPh>
    <rPh sb="12" eb="13">
      <t>オンナ</t>
    </rPh>
    <phoneticPr fontId="5"/>
  </si>
  <si>
    <t>7/14
付添（保護者）/男</t>
    <rPh sb="5" eb="7">
      <t>ツキソイ</t>
    </rPh>
    <rPh sb="8" eb="11">
      <t>ホゴシャ</t>
    </rPh>
    <rPh sb="13" eb="14">
      <t>オトコ</t>
    </rPh>
    <phoneticPr fontId="5"/>
  </si>
  <si>
    <t>7/14
付添（保護者）/女</t>
    <rPh sb="5" eb="7">
      <t>ツキソイ</t>
    </rPh>
    <rPh sb="8" eb="11">
      <t>ホゴシャ</t>
    </rPh>
    <rPh sb="13" eb="14">
      <t>オンナ</t>
    </rPh>
    <phoneticPr fontId="5"/>
  </si>
  <si>
    <t>7/14
役員/男</t>
    <rPh sb="5" eb="7">
      <t>ヤクイン</t>
    </rPh>
    <rPh sb="8" eb="9">
      <t>オトコ</t>
    </rPh>
    <phoneticPr fontId="5"/>
  </si>
  <si>
    <t>7/14
役員/女</t>
    <rPh sb="5" eb="7">
      <t>ヤクイン</t>
    </rPh>
    <rPh sb="8" eb="9">
      <t>オンナ</t>
    </rPh>
    <phoneticPr fontId="5"/>
  </si>
  <si>
    <t>7/14
審判/男</t>
    <rPh sb="5" eb="7">
      <t>シンパン</t>
    </rPh>
    <rPh sb="8" eb="9">
      <t>オトコ</t>
    </rPh>
    <phoneticPr fontId="5"/>
  </si>
  <si>
    <t>7/14
審判/女</t>
    <rPh sb="5" eb="7">
      <t>シンパン</t>
    </rPh>
    <rPh sb="8" eb="9">
      <t>オンナ</t>
    </rPh>
    <phoneticPr fontId="5"/>
  </si>
  <si>
    <t>7/14
バス乗務員/男</t>
    <rPh sb="7" eb="10">
      <t>ジョウムイン</t>
    </rPh>
    <rPh sb="11" eb="12">
      <t>オトコ</t>
    </rPh>
    <phoneticPr fontId="5"/>
  </si>
  <si>
    <t>7/14
バス乗務員/女</t>
    <rPh sb="7" eb="10">
      <t>ジョウムイン</t>
    </rPh>
    <rPh sb="11" eb="12">
      <t>オンナ</t>
    </rPh>
    <phoneticPr fontId="5"/>
  </si>
  <si>
    <t>宿泊合計
7/14（土）</t>
    <rPh sb="0" eb="2">
      <t>シュクハク</t>
    </rPh>
    <rPh sb="2" eb="4">
      <t>ゴウケイ</t>
    </rPh>
    <rPh sb="10" eb="11">
      <t>ド</t>
    </rPh>
    <phoneticPr fontId="5"/>
  </si>
  <si>
    <t>軟式野球</t>
    <rPh sb="0" eb="2">
      <t>ナンシキ</t>
    </rPh>
    <rPh sb="2" eb="4">
      <t>ヤキュウ</t>
    </rPh>
    <phoneticPr fontId="5"/>
  </si>
  <si>
    <t>A</t>
    <phoneticPr fontId="5"/>
  </si>
  <si>
    <t>シングル</t>
    <phoneticPr fontId="5"/>
  </si>
  <si>
    <t>検算</t>
    <rPh sb="0" eb="2">
      <t>ケンザン</t>
    </rPh>
    <phoneticPr fontId="5"/>
  </si>
  <si>
    <t>ツイン</t>
    <phoneticPr fontId="5"/>
  </si>
  <si>
    <t>B</t>
    <phoneticPr fontId="5"/>
  </si>
  <si>
    <t>3名または6名</t>
    <rPh sb="1" eb="2">
      <t>メイ</t>
    </rPh>
    <rPh sb="6" eb="7">
      <t>メイ</t>
    </rPh>
    <phoneticPr fontId="5"/>
  </si>
  <si>
    <t>C</t>
    <phoneticPr fontId="5"/>
  </si>
  <si>
    <t>【宿泊施設申込区分】</t>
    <rPh sb="1" eb="3">
      <t>シュクハク</t>
    </rPh>
    <rPh sb="3" eb="5">
      <t>シセツ</t>
    </rPh>
    <rPh sb="5" eb="7">
      <t>モウシコミ</t>
    </rPh>
    <rPh sb="7" eb="9">
      <t>クブン</t>
    </rPh>
    <phoneticPr fontId="5"/>
  </si>
  <si>
    <t>AS</t>
    <phoneticPr fontId="5"/>
  </si>
  <si>
    <t>ホテル東日本宇都宮</t>
    <rPh sb="3" eb="6">
      <t>ヒガシニホン</t>
    </rPh>
    <rPh sb="6" eb="9">
      <t>ウツノミヤ</t>
    </rPh>
    <phoneticPr fontId="5"/>
  </si>
  <si>
    <t>AT</t>
    <phoneticPr fontId="5"/>
  </si>
  <si>
    <t>BS</t>
    <phoneticPr fontId="5"/>
  </si>
  <si>
    <t>栃木県青年会館（コンセーレ）</t>
    <rPh sb="0" eb="2">
      <t>トチギ</t>
    </rPh>
    <rPh sb="2" eb="3">
      <t>ケン</t>
    </rPh>
    <rPh sb="3" eb="5">
      <t>セイネン</t>
    </rPh>
    <rPh sb="5" eb="7">
      <t>カイカン</t>
    </rPh>
    <phoneticPr fontId="5"/>
  </si>
  <si>
    <t>BT</t>
    <phoneticPr fontId="5"/>
  </si>
  <si>
    <t>B3</t>
    <phoneticPr fontId="5"/>
  </si>
  <si>
    <r>
      <t>栃木県青年会館（コンセーレ）　</t>
    </r>
    <r>
      <rPr>
        <sz val="10"/>
        <color indexed="10"/>
        <rFont val="Meiryo UI"/>
        <family val="3"/>
        <charset val="128"/>
      </rPr>
      <t>※1室3名利用を基準に部屋数をご算出ください。</t>
    </r>
    <rPh sb="0" eb="2">
      <t>トチギ</t>
    </rPh>
    <rPh sb="2" eb="3">
      <t>ケン</t>
    </rPh>
    <rPh sb="3" eb="5">
      <t>セイネン</t>
    </rPh>
    <rPh sb="5" eb="7">
      <t>カイカン</t>
    </rPh>
    <rPh sb="17" eb="18">
      <t>シツ</t>
    </rPh>
    <rPh sb="19" eb="20">
      <t>メイ</t>
    </rPh>
    <rPh sb="20" eb="22">
      <t>リヨウ</t>
    </rPh>
    <rPh sb="23" eb="25">
      <t>キジュン</t>
    </rPh>
    <rPh sb="26" eb="29">
      <t>ヘヤスウ</t>
    </rPh>
    <rPh sb="31" eb="33">
      <t>サンシュツ</t>
    </rPh>
    <phoneticPr fontId="5"/>
  </si>
  <si>
    <t>CS</t>
    <phoneticPr fontId="5"/>
  </si>
  <si>
    <t>以下いずれかの宿泊施設</t>
    <rPh sb="0" eb="2">
      <t>イカ</t>
    </rPh>
    <rPh sb="7" eb="9">
      <t>シュクハク</t>
    </rPh>
    <rPh sb="9" eb="11">
      <t>シセツ</t>
    </rPh>
    <phoneticPr fontId="5"/>
  </si>
  <si>
    <t>CT</t>
    <phoneticPr fontId="5"/>
  </si>
  <si>
    <t>　・ホテルサンシャイン宇都宮</t>
    <phoneticPr fontId="5"/>
  </si>
  <si>
    <t>　・東急INN ホスピタルイン獨協医科大学</t>
    <phoneticPr fontId="5"/>
  </si>
  <si>
    <t>ご記入後、問合せフォームの【「領収証発行依頼書」ファイル添付】に添付の上、お問い合わせください。</t>
    <rPh sb="1" eb="4">
      <t>キニュウゴ</t>
    </rPh>
    <rPh sb="5" eb="7">
      <t>トイアワ</t>
    </rPh>
    <rPh sb="28" eb="30">
      <t>テンプ</t>
    </rPh>
    <rPh sb="32" eb="34">
      <t>テンプ</t>
    </rPh>
    <rPh sb="35" eb="36">
      <t>ウエ</t>
    </rPh>
    <rPh sb="38" eb="39">
      <t>ト</t>
    </rPh>
    <rPh sb="40" eb="41">
      <t>ア</t>
    </rPh>
    <phoneticPr fontId="5"/>
  </si>
  <si>
    <t>※本書をPDF様式でメールへ添付して送信してください。</t>
    <phoneticPr fontId="20"/>
  </si>
  <si>
    <t>この度は、第43回関東ブロックスポーツ少年団競技別交流大会の宿泊・昼食のお申込誠にありがとうございます。</t>
    <rPh sb="2" eb="3">
      <t>タビ</t>
    </rPh>
    <rPh sb="5" eb="6">
      <t>ダイ</t>
    </rPh>
    <rPh sb="8" eb="9">
      <t>カイ</t>
    </rPh>
    <rPh sb="9" eb="11">
      <t>カントウ</t>
    </rPh>
    <rPh sb="19" eb="22">
      <t>ショウネンダン</t>
    </rPh>
    <rPh sb="22" eb="24">
      <t>キョウギ</t>
    </rPh>
    <rPh sb="24" eb="25">
      <t>ベツ</t>
    </rPh>
    <rPh sb="25" eb="27">
      <t>コウリュウ</t>
    </rPh>
    <rPh sb="27" eb="29">
      <t>タイカイ</t>
    </rPh>
    <rPh sb="30" eb="32">
      <t>シュクハク</t>
    </rPh>
    <rPh sb="33" eb="35">
      <t>チュウショク</t>
    </rPh>
    <rPh sb="37" eb="39">
      <t>モウシコミ</t>
    </rPh>
    <rPh sb="39" eb="40">
      <t>マコト</t>
    </rPh>
    <phoneticPr fontId="5"/>
  </si>
  <si>
    <r>
      <t>領収証</t>
    </r>
    <r>
      <rPr>
        <sz val="10"/>
        <rFont val="Meiryo UI"/>
        <family val="3"/>
        <charset val="128"/>
      </rPr>
      <t>の発行について下記にご記入ください。</t>
    </r>
    <rPh sb="0" eb="3">
      <t>リョウシュウショウ</t>
    </rPh>
    <rPh sb="4" eb="6">
      <t>ハッコウ</t>
    </rPh>
    <rPh sb="10" eb="12">
      <t>カキ</t>
    </rPh>
    <rPh sb="14" eb="16">
      <t>キニュウ</t>
    </rPh>
    <phoneticPr fontId="5"/>
  </si>
  <si>
    <t xml:space="preserve">               令和６年　　　月　　　　日 </t>
    <phoneticPr fontId="5"/>
  </si>
  <si>
    <t>領収証 発行依頼書</t>
    <rPh sb="0" eb="2">
      <t>リョウシュウ</t>
    </rPh>
    <rPh sb="2" eb="3">
      <t>ショウ</t>
    </rPh>
    <rPh sb="4" eb="6">
      <t>ハッコウ</t>
    </rPh>
    <rPh sb="6" eb="9">
      <t>イライショ</t>
    </rPh>
    <phoneticPr fontId="5"/>
  </si>
  <si>
    <t>必要事項をご記入のうえ、問合せフォームにファイルを添付の上送信ください。</t>
    <rPh sb="0" eb="2">
      <t>ヒツヨウ</t>
    </rPh>
    <rPh sb="2" eb="4">
      <t>ジコウ</t>
    </rPh>
    <rPh sb="6" eb="8">
      <t>キニュウ</t>
    </rPh>
    <rPh sb="12" eb="14">
      <t>トイアワ</t>
    </rPh>
    <rPh sb="25" eb="27">
      <t>テンプ</t>
    </rPh>
    <rPh sb="28" eb="29">
      <t>ウエ</t>
    </rPh>
    <rPh sb="29" eb="31">
      <t>ソウシン</t>
    </rPh>
    <phoneticPr fontId="5"/>
  </si>
  <si>
    <t>振込終了後、速やかにご依頼ください。</t>
    <rPh sb="0" eb="2">
      <t>フリコミ</t>
    </rPh>
    <rPh sb="2" eb="5">
      <t>シュウリョウゴ</t>
    </rPh>
    <rPh sb="6" eb="7">
      <t>スミ</t>
    </rPh>
    <rPh sb="11" eb="13">
      <t>イライ</t>
    </rPh>
    <phoneticPr fontId="5"/>
  </si>
  <si>
    <t>入金を確認の上、大会終了後登録メールアドレス宛に領収証を送信させていただきます。</t>
    <rPh sb="6" eb="7">
      <t>ウエ</t>
    </rPh>
    <rPh sb="8" eb="10">
      <t>タイカイ</t>
    </rPh>
    <rPh sb="10" eb="13">
      <t>シュウリョウゴ</t>
    </rPh>
    <rPh sb="13" eb="15">
      <t>トウロク</t>
    </rPh>
    <rPh sb="22" eb="23">
      <t>アテ</t>
    </rPh>
    <rPh sb="24" eb="27">
      <t>リョウシュウショウ</t>
    </rPh>
    <rPh sb="28" eb="30">
      <t>ソウシン</t>
    </rPh>
    <phoneticPr fontId="5"/>
  </si>
  <si>
    <t>　</t>
    <phoneticPr fontId="5"/>
  </si>
  <si>
    <t>領収証発行の宛名・内訳について</t>
    <rPh sb="0" eb="2">
      <t>リョウシュウ</t>
    </rPh>
    <rPh sb="2" eb="3">
      <t>ショウ</t>
    </rPh>
    <rPh sb="3" eb="5">
      <t>ハッコウ</t>
    </rPh>
    <rPh sb="6" eb="8">
      <t>アテナ</t>
    </rPh>
    <rPh sb="9" eb="11">
      <t>ウチワケ</t>
    </rPh>
    <phoneticPr fontId="5"/>
  </si>
  <si>
    <t>合計枚数</t>
    <rPh sb="0" eb="2">
      <t>ゴウケイ</t>
    </rPh>
    <rPh sb="2" eb="4">
      <t>マイスウ</t>
    </rPh>
    <phoneticPr fontId="5"/>
  </si>
  <si>
    <t>宛　名</t>
    <rPh sb="0" eb="1">
      <t>アテ</t>
    </rPh>
    <rPh sb="2" eb="3">
      <t>ナ</t>
    </rPh>
    <phoneticPr fontId="5"/>
  </si>
  <si>
    <t>金　　額</t>
    <rPh sb="0" eb="1">
      <t>キン</t>
    </rPh>
    <rPh sb="3" eb="4">
      <t>ガク</t>
    </rPh>
    <phoneticPr fontId="5"/>
  </si>
  <si>
    <t>但 し 書 き</t>
    <rPh sb="0" eb="1">
      <t>タダ</t>
    </rPh>
    <rPh sb="4" eb="5">
      <t>ガ</t>
    </rPh>
    <phoneticPr fontId="5"/>
  </si>
  <si>
    <t>（　　　　　）枚</t>
    <rPh sb="7" eb="8">
      <t>マイ</t>
    </rPh>
    <phoneticPr fontId="5"/>
  </si>
  <si>
    <t>様／御中</t>
    <rPh sb="0" eb="1">
      <t>サマ</t>
    </rPh>
    <rPh sb="2" eb="4">
      <t>オンチュウ</t>
    </rPh>
    <phoneticPr fontId="5"/>
  </si>
  <si>
    <t>円</t>
    <rPh sb="0" eb="1">
      <t>エン</t>
    </rPh>
    <phoneticPr fontId="5"/>
  </si>
  <si>
    <t>合計金額</t>
    <rPh sb="0" eb="2">
      <t>ゴウケイ</t>
    </rPh>
    <rPh sb="2" eb="4">
      <t>キンガク</t>
    </rPh>
    <phoneticPr fontId="20"/>
  </si>
  <si>
    <t>円</t>
    <rPh sb="0" eb="1">
      <t>エン</t>
    </rPh>
    <phoneticPr fontId="20"/>
  </si>
  <si>
    <t>☆大会期間中、現地での領収証の発行はいたしません。</t>
    <rPh sb="1" eb="3">
      <t>タイカイ</t>
    </rPh>
    <rPh sb="3" eb="6">
      <t>キカンチュウ</t>
    </rPh>
    <rPh sb="7" eb="9">
      <t>ゲンチ</t>
    </rPh>
    <rPh sb="11" eb="14">
      <t>リョウシュウショウ</t>
    </rPh>
    <rPh sb="15" eb="17">
      <t>ハッコウ</t>
    </rPh>
    <phoneticPr fontId="5"/>
  </si>
  <si>
    <t>☆領収証は、大会後変更キャンセル等の確認後順次発行いたします。</t>
    <rPh sb="1" eb="4">
      <t>リョウシュウショウ</t>
    </rPh>
    <rPh sb="6" eb="9">
      <t>タイカイゴ</t>
    </rPh>
    <rPh sb="9" eb="11">
      <t>ヘンコウ</t>
    </rPh>
    <rPh sb="16" eb="17">
      <t>トウ</t>
    </rPh>
    <rPh sb="18" eb="21">
      <t>カクニンゴ</t>
    </rPh>
    <rPh sb="21" eb="23">
      <t>ジュンジ</t>
    </rPh>
    <rPh sb="23" eb="25">
      <t>ハッコウ</t>
    </rPh>
    <phoneticPr fontId="20"/>
  </si>
  <si>
    <t>☆敬称に特にご指定が無い場合、個人名には「様」、団体名や学校名には「御中」で発行させていただきます。</t>
    <rPh sb="1" eb="3">
      <t>ケイショウ</t>
    </rPh>
    <rPh sb="4" eb="5">
      <t>トク</t>
    </rPh>
    <rPh sb="7" eb="9">
      <t>シテイ</t>
    </rPh>
    <rPh sb="10" eb="11">
      <t>ナ</t>
    </rPh>
    <rPh sb="12" eb="14">
      <t>バアイ</t>
    </rPh>
    <rPh sb="15" eb="18">
      <t>コジンメイ</t>
    </rPh>
    <rPh sb="21" eb="22">
      <t>サマ</t>
    </rPh>
    <rPh sb="24" eb="27">
      <t>ダンタイメイ</t>
    </rPh>
    <rPh sb="28" eb="30">
      <t>ガッコウ</t>
    </rPh>
    <rPh sb="30" eb="31">
      <t>メイ</t>
    </rPh>
    <rPh sb="34" eb="36">
      <t>オンチュウ</t>
    </rPh>
    <rPh sb="38" eb="40">
      <t>ハッコウ</t>
    </rPh>
    <phoneticPr fontId="20"/>
  </si>
  <si>
    <t>☆領収証はご入金いただいた金額の範囲内で発行します。</t>
    <rPh sb="1" eb="4">
      <t>リョウシュウショウ</t>
    </rPh>
    <rPh sb="6" eb="8">
      <t>ニュウキン</t>
    </rPh>
    <rPh sb="13" eb="15">
      <t>キンガク</t>
    </rPh>
    <rPh sb="16" eb="19">
      <t>ハンイナイ</t>
    </rPh>
    <rPh sb="20" eb="22">
      <t>ハッコウ</t>
    </rPh>
    <phoneticPr fontId="5"/>
  </si>
  <si>
    <t>☆申込内容と異なる表記、または宛名欄や金額欄の空欄、宛名を上様とする領収証は発行できません。</t>
    <rPh sb="1" eb="3">
      <t>モウシコミ</t>
    </rPh>
    <rPh sb="3" eb="5">
      <t>ナイヨウ</t>
    </rPh>
    <rPh sb="6" eb="7">
      <t>コト</t>
    </rPh>
    <rPh sb="9" eb="11">
      <t>ヒョウキ</t>
    </rPh>
    <rPh sb="15" eb="17">
      <t>アテナ</t>
    </rPh>
    <rPh sb="17" eb="18">
      <t>ラン</t>
    </rPh>
    <rPh sb="19" eb="22">
      <t>キンガクラン</t>
    </rPh>
    <rPh sb="23" eb="25">
      <t>クウラン</t>
    </rPh>
    <rPh sb="26" eb="28">
      <t>アテナ</t>
    </rPh>
    <rPh sb="29" eb="31">
      <t>ウエサマ</t>
    </rPh>
    <rPh sb="34" eb="37">
      <t>リョウシュウショウ</t>
    </rPh>
    <rPh sb="38" eb="40">
      <t>ハッコウ</t>
    </rPh>
    <phoneticPr fontId="5"/>
  </si>
  <si>
    <t>領収証の申込代表者名</t>
    <rPh sb="0" eb="3">
      <t>リョウシュウショウ</t>
    </rPh>
    <rPh sb="4" eb="6">
      <t>モウシコミ</t>
    </rPh>
    <rPh sb="6" eb="9">
      <t>ダイヒョウシャ</t>
    </rPh>
    <rPh sb="9" eb="10">
      <t>メイ</t>
    </rPh>
    <phoneticPr fontId="5"/>
  </si>
  <si>
    <t>宿泊者名簿受付番号</t>
    <rPh sb="0" eb="2">
      <t>シュクハク</t>
    </rPh>
    <rPh sb="2" eb="3">
      <t>シャ</t>
    </rPh>
    <rPh sb="3" eb="5">
      <t>メイボ</t>
    </rPh>
    <rPh sb="5" eb="7">
      <t>ウケツケ</t>
    </rPh>
    <rPh sb="7" eb="9">
      <t>バンゴウ</t>
    </rPh>
    <phoneticPr fontId="5"/>
  </si>
  <si>
    <t>学校名</t>
    <rPh sb="0" eb="2">
      <t>ガッコウ</t>
    </rPh>
    <rPh sb="2" eb="3">
      <t>メイ</t>
    </rPh>
    <phoneticPr fontId="20"/>
  </si>
  <si>
    <t>代表者氏名</t>
    <rPh sb="0" eb="3">
      <t>ダイヒョウシャ</t>
    </rPh>
    <rPh sb="3" eb="5">
      <t>シメイ</t>
    </rPh>
    <phoneticPr fontId="20"/>
  </si>
  <si>
    <t>申込者氏名
（代表者と異なる場合）</t>
    <rPh sb="0" eb="2">
      <t>モウシコミ</t>
    </rPh>
    <rPh sb="2" eb="3">
      <t>シャ</t>
    </rPh>
    <rPh sb="3" eb="5">
      <t>シメイ</t>
    </rPh>
    <rPh sb="7" eb="10">
      <t>ダイヒョウシャ</t>
    </rPh>
    <rPh sb="11" eb="12">
      <t>コト</t>
    </rPh>
    <rPh sb="14" eb="16">
      <t>バアイ</t>
    </rPh>
    <phoneticPr fontId="5"/>
  </si>
  <si>
    <t>電話番号</t>
    <rPh sb="0" eb="2">
      <t>デンワ</t>
    </rPh>
    <rPh sb="2" eb="4">
      <t>バンゴウ</t>
    </rPh>
    <phoneticPr fontId="5"/>
  </si>
  <si>
    <t>携帯電話</t>
    <rPh sb="0" eb="2">
      <t>ケイタイ</t>
    </rPh>
    <rPh sb="2" eb="4">
      <t>デンワ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</si>
</sst>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3" x14ac:knownFonts="1">
    <font>
      <sz val="11"/>
      <name val="ＭＳ Ｐゴシック"/>
      <family val="3"/>
      <charset val="128"/>
    </font>
    <font>
      <sz val="11"/>
      <color theme="1"/>
      <name val="游ゴシック"/>
      <family val="2"/>
      <charset val="128"/>
      <scheme val="minor"/>
    </font>
    <font>
      <sz val="11"/>
      <name val="ＭＳ Ｐゴシック"/>
      <family val="3"/>
      <charset val="128"/>
    </font>
    <font>
      <b/>
      <sz val="12"/>
      <name val="Meiryo UI"/>
      <family val="3"/>
      <charset val="128"/>
    </font>
    <font>
      <b/>
      <sz val="12"/>
      <color indexed="10"/>
      <name val="Meiryo UI"/>
      <family val="3"/>
      <charset val="128"/>
    </font>
    <font>
      <sz val="6"/>
      <name val="ＭＳ Ｐゴシック"/>
      <family val="3"/>
      <charset val="128"/>
    </font>
    <font>
      <sz val="10"/>
      <name val="游ゴシック"/>
      <family val="3"/>
      <charset val="128"/>
      <scheme val="minor"/>
    </font>
    <font>
      <sz val="10"/>
      <name val="Meiryo UI"/>
      <family val="3"/>
      <charset val="128"/>
    </font>
    <font>
      <b/>
      <sz val="10"/>
      <name val="Meiryo UI"/>
      <family val="3"/>
      <charset val="128"/>
    </font>
    <font>
      <sz val="10"/>
      <color indexed="10"/>
      <name val="Meiryo UI"/>
      <family val="3"/>
      <charset val="128"/>
    </font>
    <font>
      <b/>
      <sz val="14"/>
      <color indexed="81"/>
      <name val="Meiryo UI"/>
      <family val="3"/>
      <charset val="128"/>
    </font>
    <font>
      <b/>
      <u/>
      <sz val="14"/>
      <color indexed="81"/>
      <name val="Meiryo UI"/>
      <family val="3"/>
      <charset val="128"/>
    </font>
    <font>
      <b/>
      <sz val="14"/>
      <color indexed="10"/>
      <name val="Meiryo UI"/>
      <family val="3"/>
      <charset val="128"/>
    </font>
    <font>
      <sz val="14"/>
      <color indexed="81"/>
      <name val="Meiryo UI"/>
      <family val="3"/>
      <charset val="128"/>
    </font>
    <font>
      <b/>
      <sz val="16"/>
      <color indexed="81"/>
      <name val="Meiryo UI"/>
      <family val="3"/>
      <charset val="128"/>
    </font>
    <font>
      <b/>
      <u/>
      <sz val="16"/>
      <color indexed="81"/>
      <name val="Meiryo UI"/>
      <family val="3"/>
      <charset val="128"/>
    </font>
    <font>
      <b/>
      <sz val="16"/>
      <color indexed="10"/>
      <name val="Meiryo UI"/>
      <family val="3"/>
      <charset val="128"/>
    </font>
    <font>
      <b/>
      <sz val="14"/>
      <name val="Meiryo UI"/>
      <family val="3"/>
      <charset val="128"/>
    </font>
    <font>
      <b/>
      <u/>
      <sz val="18"/>
      <name val="ＭＳ Ｐゴシック"/>
      <family val="3"/>
      <charset val="128"/>
    </font>
    <font>
      <sz val="12"/>
      <color rgb="FF0000FF"/>
      <name val="ＭＳ Ｐゴシック"/>
      <family val="3"/>
      <charset val="128"/>
    </font>
    <font>
      <sz val="6"/>
      <name val="游ゴシック"/>
      <family val="2"/>
      <charset val="128"/>
      <scheme val="minor"/>
    </font>
    <font>
      <sz val="11"/>
      <name val="Meiryo UI"/>
      <family val="3"/>
      <charset val="128"/>
    </font>
    <font>
      <sz val="22"/>
      <name val="HGS創英角ｺﾞｼｯｸUB"/>
      <family val="3"/>
      <charset val="128"/>
    </font>
    <font>
      <sz val="10"/>
      <name val="ＭＳ Ｐゴシック"/>
      <family val="3"/>
      <charset val="128"/>
    </font>
    <font>
      <sz val="12"/>
      <name val="ＭＳ Ｐゴシック"/>
      <family val="3"/>
      <charset val="128"/>
    </font>
    <font>
      <b/>
      <sz val="12"/>
      <color indexed="9"/>
      <name val="Meiryo UI"/>
      <family val="3"/>
      <charset val="128"/>
    </font>
    <font>
      <sz val="12"/>
      <color indexed="9"/>
      <name val="Meiryo UI"/>
      <family val="3"/>
      <charset val="128"/>
    </font>
    <font>
      <sz val="12"/>
      <name val="Meiryo UI"/>
      <family val="3"/>
      <charset val="128"/>
    </font>
    <font>
      <b/>
      <sz val="14"/>
      <color indexed="9"/>
      <name val="Meiryo UI"/>
      <family val="3"/>
      <charset val="128"/>
    </font>
    <font>
      <sz val="16"/>
      <name val="ＭＳ Ｐゴシック"/>
      <family val="3"/>
      <charset val="128"/>
    </font>
    <font>
      <b/>
      <sz val="14"/>
      <name val="ＭＳ Ｐゴシック"/>
      <family val="3"/>
      <charset val="128"/>
    </font>
    <font>
      <sz val="16"/>
      <name val="Meiryo UI"/>
      <family val="3"/>
      <charset val="128"/>
    </font>
    <font>
      <b/>
      <sz val="11"/>
      <name val="Meiryo UI"/>
      <family val="3"/>
      <charset val="128"/>
    </font>
  </fonts>
  <fills count="11">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CCECFF"/>
        <bgColor indexed="64"/>
      </patternFill>
    </fill>
    <fill>
      <patternFill patternType="solid">
        <fgColor rgb="FFCCFFCC"/>
        <bgColor indexed="64"/>
      </patternFill>
    </fill>
    <fill>
      <patternFill patternType="solid">
        <fgColor theme="0" tint="-0.499984740745262"/>
        <bgColor indexed="64"/>
      </patternFill>
    </fill>
    <fill>
      <patternFill patternType="solid">
        <fgColor indexed="43"/>
        <bgColor indexed="64"/>
      </patternFill>
    </fill>
    <fill>
      <patternFill patternType="solid">
        <fgColor theme="0" tint="-0.14999847407452621"/>
        <bgColor indexed="64"/>
      </patternFill>
    </fill>
    <fill>
      <patternFill patternType="solid">
        <fgColor indexed="63"/>
        <bgColor indexed="64"/>
      </patternFill>
    </fill>
  </fills>
  <borders count="4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54">
    <xf numFmtId="0" fontId="0" fillId="0" borderId="0" xfId="0">
      <alignment vertical="center"/>
    </xf>
    <xf numFmtId="0" fontId="3" fillId="2" borderId="0" xfId="0" applyFont="1" applyFill="1" applyAlignment="1">
      <alignment vertical="center" wrapText="1"/>
    </xf>
    <xf numFmtId="0" fontId="6" fillId="0" borderId="0" xfId="0" applyFont="1" applyFill="1" applyAlignment="1">
      <alignment vertical="center"/>
    </xf>
    <xf numFmtId="0" fontId="7" fillId="3" borderId="1" xfId="0" applyFont="1" applyFill="1" applyBorder="1" applyAlignment="1">
      <alignment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0" borderId="0" xfId="0" applyFont="1" applyFill="1" applyAlignment="1">
      <alignment vertical="center" wrapText="1"/>
    </xf>
    <xf numFmtId="0" fontId="7" fillId="3" borderId="1" xfId="0" applyFont="1" applyFill="1" applyBorder="1" applyAlignment="1">
      <alignment vertical="center" wrapText="1"/>
    </xf>
    <xf numFmtId="0" fontId="7" fillId="7" borderId="1" xfId="0" applyFont="1" applyFill="1" applyBorder="1" applyAlignment="1">
      <alignment vertical="center" wrapText="1"/>
    </xf>
    <xf numFmtId="0" fontId="7" fillId="7" borderId="1" xfId="0" applyFont="1" applyFill="1" applyBorder="1" applyAlignment="1">
      <alignment horizontal="center" vertical="center"/>
    </xf>
    <xf numFmtId="56" fontId="7" fillId="5" borderId="1" xfId="0" applyNumberFormat="1" applyFont="1" applyFill="1" applyBorder="1" applyAlignment="1">
      <alignment horizontal="left" vertical="center" wrapText="1"/>
    </xf>
    <xf numFmtId="0" fontId="7" fillId="5" borderId="1" xfId="0" applyFont="1" applyFill="1" applyBorder="1" applyAlignment="1">
      <alignment vertical="center" wrapText="1" shrinkToFit="1"/>
    </xf>
    <xf numFmtId="0" fontId="6" fillId="0" borderId="0" xfId="0" applyFont="1" applyFill="1" applyAlignment="1">
      <alignment vertical="center" wrapText="1"/>
    </xf>
    <xf numFmtId="0" fontId="6" fillId="0" borderId="0" xfId="0" applyFont="1" applyFill="1" applyAlignment="1" applyProtection="1">
      <alignment vertical="center"/>
      <protection locked="0"/>
    </xf>
    <xf numFmtId="0" fontId="6" fillId="8" borderId="0" xfId="0" applyFont="1" applyFill="1" applyAlignment="1">
      <alignment vertical="center"/>
    </xf>
    <xf numFmtId="0" fontId="3" fillId="0" borderId="0" xfId="0" applyFont="1" applyFill="1" applyAlignment="1">
      <alignment vertical="center"/>
    </xf>
    <xf numFmtId="0" fontId="7" fillId="0" borderId="1" xfId="0" applyFont="1" applyFill="1" applyBorder="1" applyAlignment="1">
      <alignment vertical="center"/>
    </xf>
    <xf numFmtId="0" fontId="7" fillId="0" borderId="1" xfId="0" applyFont="1" applyFill="1" applyBorder="1" applyAlignment="1" applyProtection="1">
      <alignment horizontal="center" vertical="center"/>
      <protection locked="0"/>
    </xf>
    <xf numFmtId="0" fontId="7" fillId="0" borderId="1"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right" vertical="center"/>
    </xf>
    <xf numFmtId="0" fontId="7" fillId="0" borderId="1" xfId="0" applyFont="1" applyFill="1" applyBorder="1" applyAlignment="1">
      <alignment horizontal="right" vertical="center"/>
    </xf>
    <xf numFmtId="0" fontId="7" fillId="7" borderId="1" xfId="0" applyFont="1" applyFill="1" applyBorder="1" applyAlignment="1">
      <alignment horizontal="right" vertical="center"/>
    </xf>
    <xf numFmtId="0" fontId="7" fillId="7" borderId="1" xfId="0" applyFont="1" applyFill="1" applyBorder="1" applyAlignment="1">
      <alignment horizontal="right" vertical="center" shrinkToFit="1"/>
    </xf>
    <xf numFmtId="0" fontId="7" fillId="0" borderId="1" xfId="0" applyFont="1" applyFill="1" applyBorder="1" applyAlignment="1">
      <alignment horizontal="right" vertical="center" shrinkToFit="1"/>
    </xf>
    <xf numFmtId="0" fontId="7" fillId="0" borderId="1" xfId="1" applyFont="1" applyFill="1" applyBorder="1" applyAlignment="1">
      <alignment horizontal="right" vertical="center" shrinkToFit="1"/>
    </xf>
    <xf numFmtId="0" fontId="7" fillId="0" borderId="1" xfId="0" applyFont="1" applyFill="1" applyBorder="1" applyAlignment="1">
      <alignment horizontal="right" vertical="center" wrapText="1" shrinkToFit="1"/>
    </xf>
    <xf numFmtId="0" fontId="3" fillId="9" borderId="0" xfId="0" applyFont="1" applyFill="1" applyAlignment="1">
      <alignment vertical="center"/>
    </xf>
    <xf numFmtId="0" fontId="6" fillId="9" borderId="0" xfId="0" applyFont="1" applyFill="1" applyAlignment="1">
      <alignment vertical="center"/>
    </xf>
    <xf numFmtId="0" fontId="7" fillId="9" borderId="1" xfId="0" applyFont="1" applyFill="1" applyBorder="1" applyAlignment="1">
      <alignment vertical="center"/>
    </xf>
    <xf numFmtId="0" fontId="7" fillId="9" borderId="1" xfId="0" applyFont="1" applyFill="1" applyBorder="1" applyAlignment="1">
      <alignment horizontal="center" vertical="center"/>
    </xf>
    <xf numFmtId="0" fontId="8" fillId="0" borderId="0" xfId="0" applyFont="1" applyFill="1" applyBorder="1" applyAlignment="1">
      <alignment vertical="center"/>
    </xf>
    <xf numFmtId="176" fontId="8" fillId="0" borderId="0" xfId="0" applyNumberFormat="1" applyFont="1" applyFill="1" applyBorder="1" applyAlignment="1">
      <alignment horizontal="center" vertical="center" shrinkToFit="1"/>
    </xf>
    <xf numFmtId="176" fontId="8" fillId="0" borderId="0" xfId="0" applyNumberFormat="1" applyFont="1" applyFill="1" applyBorder="1" applyAlignment="1">
      <alignment horizontal="left" vertical="center" shrinkToFit="1"/>
    </xf>
    <xf numFmtId="0" fontId="8" fillId="0" borderId="0" xfId="0" applyFont="1" applyFill="1" applyBorder="1" applyAlignment="1">
      <alignment horizontal="center" vertical="center" shrinkToFit="1"/>
    </xf>
    <xf numFmtId="0" fontId="8" fillId="0" borderId="0" xfId="0" applyFont="1" applyFill="1" applyBorder="1" applyAlignment="1">
      <alignment vertical="center" wrapText="1" shrinkToFit="1"/>
    </xf>
    <xf numFmtId="0" fontId="7" fillId="0" borderId="0" xfId="0" applyFont="1" applyFill="1" applyBorder="1" applyAlignment="1">
      <alignment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7" fillId="4" borderId="4" xfId="0" applyFont="1" applyFill="1" applyBorder="1" applyAlignment="1">
      <alignment vertical="center"/>
    </xf>
    <xf numFmtId="0" fontId="7" fillId="4" borderId="5" xfId="0" applyFont="1" applyFill="1" applyBorder="1" applyAlignment="1">
      <alignment vertical="center"/>
    </xf>
    <xf numFmtId="0" fontId="8" fillId="4" borderId="1" xfId="0" applyFont="1" applyFill="1" applyBorder="1" applyAlignment="1">
      <alignment vertical="center"/>
    </xf>
    <xf numFmtId="0" fontId="7" fillId="4" borderId="1" xfId="0" applyFont="1" applyFill="1" applyBorder="1" applyAlignment="1">
      <alignment vertical="center"/>
    </xf>
    <xf numFmtId="0" fontId="7" fillId="4" borderId="6" xfId="0" applyFont="1" applyFill="1" applyBorder="1" applyAlignment="1">
      <alignment vertical="center"/>
    </xf>
    <xf numFmtId="0" fontId="7" fillId="4" borderId="7" xfId="0" applyFont="1" applyFill="1" applyBorder="1" applyAlignment="1">
      <alignment vertical="center"/>
    </xf>
    <xf numFmtId="0" fontId="8" fillId="4" borderId="8" xfId="0" applyFont="1" applyFill="1" applyBorder="1" applyAlignment="1">
      <alignment vertical="center"/>
    </xf>
    <xf numFmtId="0" fontId="7" fillId="4" borderId="8" xfId="0" applyFont="1" applyFill="1" applyBorder="1" applyAlignment="1">
      <alignment vertical="center"/>
    </xf>
    <xf numFmtId="0" fontId="7" fillId="4" borderId="0" xfId="0" applyFont="1" applyFill="1" applyBorder="1" applyAlignment="1">
      <alignment vertical="center"/>
    </xf>
    <xf numFmtId="0" fontId="7" fillId="4" borderId="9" xfId="0" applyFont="1" applyFill="1" applyBorder="1" applyAlignment="1">
      <alignment vertical="center"/>
    </xf>
    <xf numFmtId="0" fontId="7" fillId="4" borderId="10" xfId="0" applyFont="1" applyFill="1" applyBorder="1" applyAlignment="1">
      <alignment vertical="center"/>
    </xf>
    <xf numFmtId="0" fontId="7" fillId="4" borderId="11" xfId="0" applyFont="1" applyFill="1" applyBorder="1" applyAlignment="1">
      <alignment vertical="center"/>
    </xf>
    <xf numFmtId="0" fontId="7" fillId="0" borderId="0" xfId="0" applyFont="1" applyFill="1" applyAlignment="1">
      <alignment horizontal="center" vertical="center"/>
    </xf>
    <xf numFmtId="0" fontId="1" fillId="0" borderId="0" xfId="2" applyAlignment="1"/>
    <xf numFmtId="0" fontId="1" fillId="0" borderId="0" xfId="2">
      <alignment vertical="center"/>
    </xf>
    <xf numFmtId="0" fontId="18" fillId="0" borderId="0" xfId="2" applyFont="1">
      <alignment vertical="center"/>
    </xf>
    <xf numFmtId="0" fontId="7" fillId="0" borderId="0" xfId="2" applyFont="1" applyAlignment="1"/>
    <xf numFmtId="0" fontId="21" fillId="0" borderId="0" xfId="2" applyFont="1" applyAlignment="1"/>
    <xf numFmtId="0" fontId="3" fillId="0" borderId="0" xfId="2" applyFont="1" applyAlignment="1"/>
    <xf numFmtId="0" fontId="7" fillId="0" borderId="0" xfId="2" applyFont="1">
      <alignment vertical="center"/>
    </xf>
    <xf numFmtId="0" fontId="23" fillId="0" borderId="0" xfId="2" applyFont="1" applyAlignment="1"/>
    <xf numFmtId="0" fontId="24" fillId="0" borderId="0" xfId="2" applyFont="1" applyAlignment="1"/>
    <xf numFmtId="0" fontId="25" fillId="10" borderId="0" xfId="2" applyFont="1" applyFill="1">
      <alignment vertical="center"/>
    </xf>
    <xf numFmtId="0" fontId="26" fillId="10" borderId="0" xfId="2" applyFont="1" applyFill="1">
      <alignment vertical="center"/>
    </xf>
    <xf numFmtId="0" fontId="27" fillId="10" borderId="0" xfId="2" applyFont="1" applyFill="1" applyAlignment="1"/>
    <xf numFmtId="0" fontId="28" fillId="10" borderId="0" xfId="2" applyFont="1" applyFill="1">
      <alignment vertical="center"/>
    </xf>
    <xf numFmtId="0" fontId="29" fillId="0" borderId="0" xfId="2" applyFont="1" applyAlignment="1"/>
    <xf numFmtId="0" fontId="30" fillId="0" borderId="0" xfId="2" applyFont="1">
      <alignment vertical="center"/>
    </xf>
    <xf numFmtId="0" fontId="31" fillId="0" borderId="0" xfId="2" applyFont="1">
      <alignment vertical="center"/>
    </xf>
    <xf numFmtId="0" fontId="31" fillId="0" borderId="0" xfId="2" applyFont="1" applyAlignment="1"/>
    <xf numFmtId="0" fontId="21" fillId="0" borderId="13" xfId="2" applyFont="1" applyBorder="1" applyAlignment="1">
      <alignment horizontal="center" vertical="center"/>
    </xf>
    <xf numFmtId="0" fontId="21" fillId="0" borderId="14" xfId="2" applyFont="1" applyBorder="1" applyAlignment="1">
      <alignment horizontal="center" vertical="center"/>
    </xf>
    <xf numFmtId="0" fontId="21" fillId="0" borderId="19" xfId="2" applyFont="1" applyBorder="1" applyAlignment="1">
      <alignment horizontal="center" vertical="center"/>
    </xf>
    <xf numFmtId="0" fontId="7" fillId="0" borderId="20" xfId="2" applyFont="1" applyBorder="1" applyAlignment="1">
      <alignment vertical="center"/>
    </xf>
    <xf numFmtId="0" fontId="7" fillId="0" borderId="20" xfId="2" applyFont="1" applyBorder="1" applyAlignment="1">
      <alignment horizontal="left" vertical="center"/>
    </xf>
    <xf numFmtId="0" fontId="21" fillId="0" borderId="24" xfId="2" applyFont="1" applyBorder="1" applyAlignment="1">
      <alignment horizontal="center" vertical="center"/>
    </xf>
    <xf numFmtId="0" fontId="7" fillId="0" borderId="24" xfId="2" applyFont="1" applyBorder="1" applyAlignment="1">
      <alignment vertical="center"/>
    </xf>
    <xf numFmtId="0" fontId="7" fillId="0" borderId="24" xfId="2" applyFont="1" applyBorder="1" applyAlignment="1">
      <alignment horizontal="left" vertical="center"/>
    </xf>
    <xf numFmtId="0" fontId="21" fillId="0" borderId="12" xfId="2" applyFont="1" applyBorder="1" applyAlignment="1">
      <alignment horizontal="center" vertical="center"/>
    </xf>
    <xf numFmtId="0" fontId="7" fillId="0" borderId="27" xfId="2" applyFont="1" applyBorder="1" applyAlignment="1">
      <alignment vertical="center"/>
    </xf>
    <xf numFmtId="0" fontId="7" fillId="0" borderId="27" xfId="2" applyFont="1" applyBorder="1" applyAlignment="1">
      <alignment horizontal="left" vertical="center"/>
    </xf>
    <xf numFmtId="0" fontId="21" fillId="0" borderId="30" xfId="2" applyFont="1" applyBorder="1" applyAlignment="1">
      <alignment horizontal="center" vertical="center"/>
    </xf>
    <xf numFmtId="0" fontId="21" fillId="0" borderId="12" xfId="2" applyFont="1" applyBorder="1" applyAlignment="1">
      <alignment horizontal="right" vertical="center"/>
    </xf>
    <xf numFmtId="0" fontId="32" fillId="0" borderId="12" xfId="2" applyFont="1" applyBorder="1" applyAlignment="1">
      <alignment horizontal="right" vertical="center"/>
    </xf>
    <xf numFmtId="0" fontId="8" fillId="0" borderId="12" xfId="2" applyFont="1" applyBorder="1" applyAlignment="1">
      <alignment vertical="center"/>
    </xf>
    <xf numFmtId="0" fontId="32" fillId="0" borderId="12" xfId="2" applyFont="1" applyBorder="1" applyAlignment="1">
      <alignment horizontal="left" vertical="center"/>
    </xf>
    <xf numFmtId="0" fontId="21" fillId="0" borderId="29" xfId="2" applyFont="1" applyBorder="1" applyAlignment="1">
      <alignment horizontal="center" vertical="center"/>
    </xf>
    <xf numFmtId="0" fontId="32" fillId="0" borderId="31" xfId="2" applyFont="1" applyBorder="1">
      <alignment vertical="center"/>
    </xf>
    <xf numFmtId="0" fontId="32" fillId="0" borderId="19" xfId="2" applyFont="1" applyBorder="1">
      <alignment vertical="center"/>
    </xf>
    <xf numFmtId="0" fontId="21" fillId="0" borderId="19" xfId="2" applyFont="1" applyBorder="1">
      <alignment vertical="center"/>
    </xf>
    <xf numFmtId="0" fontId="21" fillId="0" borderId="22" xfId="2" applyFont="1" applyBorder="1">
      <alignment vertical="center"/>
    </xf>
    <xf numFmtId="0" fontId="32" fillId="0" borderId="32" xfId="2" applyFont="1" applyBorder="1">
      <alignment vertical="center"/>
    </xf>
    <xf numFmtId="0" fontId="32" fillId="0" borderId="0" xfId="2" applyFont="1" applyBorder="1">
      <alignment vertical="center"/>
    </xf>
    <xf numFmtId="0" fontId="21" fillId="0" borderId="0" xfId="2" applyFont="1" applyBorder="1">
      <alignment vertical="center"/>
    </xf>
    <xf numFmtId="0" fontId="21" fillId="0" borderId="33" xfId="2" applyFont="1" applyBorder="1">
      <alignment vertical="center"/>
    </xf>
    <xf numFmtId="0" fontId="21" fillId="0" borderId="32" xfId="2" applyFont="1" applyBorder="1">
      <alignment vertical="center"/>
    </xf>
    <xf numFmtId="0" fontId="21" fillId="0" borderId="0" xfId="2" applyFont="1">
      <alignment vertical="center"/>
    </xf>
    <xf numFmtId="0" fontId="1" fillId="0" borderId="0" xfId="2" applyFont="1" applyAlignment="1">
      <alignment horizontal="left" vertical="center"/>
    </xf>
    <xf numFmtId="0" fontId="21" fillId="0" borderId="0" xfId="2" applyFont="1" applyAlignment="1">
      <alignment horizontal="center" vertical="center" shrinkToFit="1"/>
    </xf>
    <xf numFmtId="0" fontId="21" fillId="0" borderId="0" xfId="2" applyFont="1" applyAlignment="1">
      <alignment horizontal="center"/>
    </xf>
    <xf numFmtId="0" fontId="21" fillId="0" borderId="0" xfId="2" applyFont="1" applyAlignment="1">
      <alignment vertical="top"/>
    </xf>
    <xf numFmtId="0" fontId="1" fillId="0" borderId="0" xfId="2" applyAlignment="1">
      <alignment horizontal="center" vertical="center" shrinkToFit="1"/>
    </xf>
    <xf numFmtId="0" fontId="1" fillId="0" borderId="0" xfId="2" applyAlignment="1">
      <alignment horizontal="center"/>
    </xf>
    <xf numFmtId="0" fontId="17" fillId="0" borderId="0" xfId="2" applyFont="1" applyAlignment="1"/>
    <xf numFmtId="0" fontId="17" fillId="0" borderId="0" xfId="2" applyFont="1" applyAlignment="1">
      <alignment vertical="top"/>
    </xf>
    <xf numFmtId="0" fontId="21" fillId="0" borderId="40" xfId="2" applyFont="1" applyBorder="1" applyAlignment="1">
      <alignment horizontal="left" vertical="center" wrapText="1"/>
    </xf>
    <xf numFmtId="0" fontId="21" fillId="0" borderId="41" xfId="2" applyFont="1" applyBorder="1" applyAlignment="1">
      <alignment horizontal="left" vertical="center" wrapText="1"/>
    </xf>
    <xf numFmtId="0" fontId="21" fillId="0" borderId="42" xfId="2" applyFont="1" applyBorder="1" applyAlignment="1">
      <alignment horizontal="left" vertical="center" wrapText="1"/>
    </xf>
    <xf numFmtId="0" fontId="21" fillId="0" borderId="34" xfId="2" applyFont="1" applyBorder="1" applyAlignment="1">
      <alignment horizontal="center" vertical="center"/>
    </xf>
    <xf numFmtId="0" fontId="21" fillId="0" borderId="35" xfId="2" applyFont="1" applyBorder="1" applyAlignment="1">
      <alignment horizontal="center" vertical="center"/>
    </xf>
    <xf numFmtId="0" fontId="21" fillId="0" borderId="36" xfId="2" applyFont="1" applyBorder="1" applyAlignment="1">
      <alignment horizontal="center" vertical="center"/>
    </xf>
    <xf numFmtId="0" fontId="21" fillId="0" borderId="34" xfId="2" applyFont="1" applyBorder="1" applyAlignment="1">
      <alignment horizontal="left" vertical="center" shrinkToFit="1"/>
    </xf>
    <xf numFmtId="0" fontId="21" fillId="0" borderId="35" xfId="2" applyFont="1" applyBorder="1" applyAlignment="1">
      <alignment horizontal="left" vertical="center" shrinkToFit="1"/>
    </xf>
    <xf numFmtId="0" fontId="21" fillId="0" borderId="36" xfId="2" applyFont="1" applyBorder="1" applyAlignment="1">
      <alignment horizontal="left" vertical="center" shrinkToFit="1"/>
    </xf>
    <xf numFmtId="0" fontId="21" fillId="0" borderId="34" xfId="2" applyFont="1" applyBorder="1" applyAlignment="1">
      <alignment horizontal="left" vertical="center" wrapText="1" shrinkToFit="1"/>
    </xf>
    <xf numFmtId="0" fontId="21" fillId="0" borderId="35" xfId="2" applyFont="1" applyBorder="1" applyAlignment="1">
      <alignment horizontal="left" vertical="center" wrapText="1" shrinkToFit="1"/>
    </xf>
    <xf numFmtId="0" fontId="1" fillId="0" borderId="35" xfId="2" applyFont="1" applyBorder="1" applyAlignment="1">
      <alignment horizontal="left" vertical="center" wrapText="1" shrinkToFit="1"/>
    </xf>
    <xf numFmtId="0" fontId="1" fillId="0" borderId="36" xfId="2" applyFont="1" applyBorder="1" applyAlignment="1">
      <alignment horizontal="left" vertical="center" wrapText="1" shrinkToFit="1"/>
    </xf>
    <xf numFmtId="0" fontId="21" fillId="0" borderId="37" xfId="2" applyFont="1" applyBorder="1" applyAlignment="1">
      <alignment horizontal="left" vertical="center" wrapText="1" shrinkToFit="1"/>
    </xf>
    <xf numFmtId="0" fontId="21" fillId="0" borderId="38" xfId="2" applyFont="1" applyBorder="1" applyAlignment="1">
      <alignment horizontal="left" vertical="center" wrapText="1" shrinkToFit="1"/>
    </xf>
    <xf numFmtId="0" fontId="1" fillId="0" borderId="38" xfId="2" applyFont="1" applyBorder="1" applyAlignment="1">
      <alignment horizontal="left" vertical="center" wrapText="1" shrinkToFit="1"/>
    </xf>
    <xf numFmtId="0" fontId="1" fillId="0" borderId="39" xfId="2" applyFont="1" applyBorder="1" applyAlignment="1">
      <alignment horizontal="left" vertical="center" wrapText="1" shrinkToFit="1"/>
    </xf>
    <xf numFmtId="0" fontId="30" fillId="0" borderId="0" xfId="2" applyFont="1" applyAlignment="1">
      <alignment horizontal="center" vertical="center"/>
    </xf>
    <xf numFmtId="0" fontId="21" fillId="0" borderId="24" xfId="2" applyFont="1" applyBorder="1" applyAlignment="1">
      <alignment horizontal="right" vertical="center"/>
    </xf>
    <xf numFmtId="0" fontId="21" fillId="0" borderId="24" xfId="2" applyFont="1" applyBorder="1" applyAlignment="1">
      <alignment horizontal="center" vertical="center"/>
    </xf>
    <xf numFmtId="0" fontId="21" fillId="0" borderId="25" xfId="2" applyFont="1" applyBorder="1" applyAlignment="1">
      <alignment horizontal="center" vertical="center"/>
    </xf>
    <xf numFmtId="0" fontId="21" fillId="0" borderId="27" xfId="2" applyFont="1" applyBorder="1" applyAlignment="1">
      <alignment horizontal="right" vertical="center"/>
    </xf>
    <xf numFmtId="0" fontId="21" fillId="0" borderId="12" xfId="2" applyFont="1" applyBorder="1" applyAlignment="1">
      <alignment horizontal="right" vertical="center"/>
    </xf>
    <xf numFmtId="0" fontId="21" fillId="0" borderId="28" xfId="2" applyFont="1" applyBorder="1" applyAlignment="1">
      <alignment horizontal="right" vertical="center"/>
    </xf>
    <xf numFmtId="0" fontId="21" fillId="0" borderId="27" xfId="2" applyFont="1" applyBorder="1" applyAlignment="1">
      <alignment horizontal="center" vertical="center"/>
    </xf>
    <xf numFmtId="0" fontId="21" fillId="0" borderId="12" xfId="2" applyFont="1" applyBorder="1" applyAlignment="1">
      <alignment horizontal="center" vertical="center"/>
    </xf>
    <xf numFmtId="0" fontId="21" fillId="0" borderId="29" xfId="2" applyFont="1" applyBorder="1" applyAlignment="1">
      <alignment horizontal="center" vertical="center"/>
    </xf>
    <xf numFmtId="0" fontId="21" fillId="0" borderId="30" xfId="2" applyFont="1" applyBorder="1" applyAlignment="1">
      <alignment horizontal="left" vertical="center" shrinkToFit="1"/>
    </xf>
    <xf numFmtId="0" fontId="21" fillId="0" borderId="12" xfId="2" applyFont="1" applyBorder="1" applyAlignment="1">
      <alignment horizontal="left" vertical="center" shrinkToFit="1"/>
    </xf>
    <xf numFmtId="0" fontId="21" fillId="0" borderId="29" xfId="2" applyFont="1" applyBorder="1" applyAlignment="1">
      <alignment horizontal="left" vertical="center" shrinkToFit="1"/>
    </xf>
    <xf numFmtId="0" fontId="21" fillId="0" borderId="15" xfId="2" applyFont="1" applyBorder="1" applyAlignment="1">
      <alignment horizontal="center" vertical="center"/>
    </xf>
    <xf numFmtId="0" fontId="21" fillId="0" borderId="14" xfId="2" applyFont="1" applyBorder="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18" xfId="2" applyFont="1" applyBorder="1" applyAlignment="1">
      <alignment horizontal="center" vertical="center"/>
    </xf>
    <xf numFmtId="0" fontId="21" fillId="0" borderId="23" xfId="2" applyFont="1" applyBorder="1" applyAlignment="1">
      <alignment horizontal="center" vertical="center"/>
    </xf>
    <xf numFmtId="0" fontId="21" fillId="0" borderId="26" xfId="2" applyFont="1" applyBorder="1" applyAlignment="1">
      <alignment horizontal="center" vertical="center"/>
    </xf>
    <xf numFmtId="0" fontId="21" fillId="0" borderId="20" xfId="2" applyFont="1" applyBorder="1" applyAlignment="1">
      <alignment horizontal="right" vertical="center"/>
    </xf>
    <xf numFmtId="0" fontId="21" fillId="0" borderId="19" xfId="2" applyFont="1" applyBorder="1" applyAlignment="1">
      <alignment horizontal="right" vertical="center"/>
    </xf>
    <xf numFmtId="0" fontId="21" fillId="0" borderId="21" xfId="2" applyFont="1" applyBorder="1" applyAlignment="1">
      <alignment horizontal="right" vertical="center"/>
    </xf>
    <xf numFmtId="0" fontId="21" fillId="0" borderId="20" xfId="2" applyFont="1" applyBorder="1" applyAlignment="1">
      <alignment horizontal="center" vertical="center"/>
    </xf>
    <xf numFmtId="0" fontId="21" fillId="0" borderId="19" xfId="2" applyFont="1" applyBorder="1" applyAlignment="1">
      <alignment horizontal="center" vertical="center"/>
    </xf>
    <xf numFmtId="0" fontId="21" fillId="0" borderId="22" xfId="2" applyFont="1" applyBorder="1" applyAlignment="1">
      <alignment horizontal="center" vertical="center"/>
    </xf>
    <xf numFmtId="0" fontId="12" fillId="0" borderId="0" xfId="2" applyFont="1" applyAlignment="1">
      <alignment horizontal="center" vertical="center" shrinkToFit="1"/>
    </xf>
    <xf numFmtId="0" fontId="17" fillId="0" borderId="0" xfId="2" applyFont="1" applyAlignment="1">
      <alignment horizontal="center" vertical="center" shrinkToFit="1"/>
    </xf>
    <xf numFmtId="0" fontId="19" fillId="2" borderId="0" xfId="2" applyFont="1" applyFill="1" applyAlignment="1">
      <alignment horizontal="center" vertical="center"/>
    </xf>
    <xf numFmtId="0" fontId="21" fillId="0" borderId="0" xfId="2" applyFont="1" applyAlignment="1">
      <alignment horizontal="right" vertical="center"/>
    </xf>
    <xf numFmtId="0" fontId="22" fillId="0" borderId="0" xfId="2" applyFont="1" applyAlignment="1">
      <alignment horizontal="center"/>
    </xf>
  </cellXfs>
  <cellStyles count="3">
    <cellStyle name="標準" xfId="0" builtinId="0"/>
    <cellStyle name="標準 2" xfId="2"/>
    <cellStyle name="標準_GH台帳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indexed="50"/>
  </sheetPr>
  <dimension ref="A1:CG41"/>
  <sheetViews>
    <sheetView tabSelected="1" view="pageBreakPreview" zoomScale="70" zoomScaleNormal="85" zoomScaleSheetLayoutView="70" zoomScalePageLayoutView="55" workbookViewId="0">
      <selection activeCell="D2" sqref="D2"/>
    </sheetView>
  </sheetViews>
  <sheetFormatPr defaultColWidth="9" defaultRowHeight="20.25" customHeight="1" x14ac:dyDescent="0.2"/>
  <cols>
    <col min="1" max="1" width="50.90625" style="17" customWidth="1"/>
    <col min="2" max="2" width="3.453125" style="2" customWidth="1"/>
    <col min="3" max="3" width="14.08984375" style="21" hidden="1" customWidth="1"/>
    <col min="4" max="4" width="10.6328125" style="53" customWidth="1"/>
    <col min="5" max="5" width="15" style="53" customWidth="1"/>
    <col min="6" max="6" width="36.6328125" style="53" customWidth="1"/>
    <col min="7" max="7" width="21.36328125" style="53" customWidth="1"/>
    <col min="8" max="8" width="9" style="53"/>
    <col min="9" max="9" width="14.54296875" style="53" customWidth="1"/>
    <col min="10" max="13" width="10.6328125" style="53" customWidth="1"/>
    <col min="14" max="21" width="9" style="53"/>
    <col min="22" max="22" width="9" style="21"/>
    <col min="23" max="23" width="9" style="21" customWidth="1"/>
    <col min="24" max="24" width="11.6328125" style="21" customWidth="1"/>
    <col min="25" max="29" width="9" style="21" customWidth="1"/>
    <col min="30" max="30" width="9.81640625" style="21" hidden="1" customWidth="1"/>
    <col min="31" max="37" width="9" style="21" hidden="1" customWidth="1"/>
    <col min="38" max="38" width="9.81640625" style="21" hidden="1" customWidth="1"/>
    <col min="39" max="41" width="8.6328125" style="21" hidden="1" customWidth="1"/>
    <col min="42" max="43" width="14.6328125" style="21" hidden="1" customWidth="1"/>
    <col min="44" max="44" width="17.36328125" style="21" hidden="1" customWidth="1"/>
    <col min="45" max="45" width="16.81640625" style="21" hidden="1" customWidth="1"/>
    <col min="46" max="49" width="8.6328125" style="21" hidden="1" customWidth="1"/>
    <col min="50" max="51" width="14.6328125" style="21" hidden="1" customWidth="1"/>
    <col min="52" max="54" width="9" style="21" hidden="1" customWidth="1"/>
    <col min="55" max="55" width="9.81640625" style="21" hidden="1" customWidth="1"/>
    <col min="56" max="58" width="8.6328125" style="21" hidden="1" customWidth="1"/>
    <col min="59" max="62" width="14.6328125" style="21" hidden="1" customWidth="1"/>
    <col min="63" max="66" width="8.6328125" style="21" hidden="1" customWidth="1"/>
    <col min="67" max="68" width="14.6328125" style="21" hidden="1" customWidth="1"/>
    <col min="69" max="70" width="9" style="21" hidden="1" customWidth="1"/>
    <col min="71" max="71" width="9" style="21"/>
    <col min="72" max="79" width="9" style="2"/>
    <col min="80" max="80" width="10.54296875" style="2" customWidth="1"/>
    <col min="81" max="82" width="10.6328125" style="2" customWidth="1"/>
    <col min="83" max="85" width="9" style="2" customWidth="1"/>
    <col min="86" max="16384" width="9" style="16"/>
  </cols>
  <sheetData>
    <row r="1" spans="1:85" ht="40" customHeight="1" x14ac:dyDescent="0.2">
      <c r="A1" s="1" t="s">
        <v>0</v>
      </c>
      <c r="C1" s="3" t="s">
        <v>1</v>
      </c>
      <c r="D1" s="4" t="s">
        <v>2</v>
      </c>
      <c r="E1" s="4" t="s">
        <v>3</v>
      </c>
      <c r="F1" s="4" t="s">
        <v>4</v>
      </c>
      <c r="G1" s="5" t="s">
        <v>5</v>
      </c>
      <c r="H1" s="4" t="s">
        <v>6</v>
      </c>
      <c r="I1" s="4" t="s">
        <v>7</v>
      </c>
      <c r="J1" s="5" t="s">
        <v>8</v>
      </c>
      <c r="K1" s="5" t="s">
        <v>9</v>
      </c>
      <c r="L1" s="5" t="s">
        <v>10</v>
      </c>
      <c r="M1" s="5" t="s">
        <v>11</v>
      </c>
      <c r="N1" s="5" t="s">
        <v>12</v>
      </c>
      <c r="O1" s="5" t="s">
        <v>13</v>
      </c>
      <c r="P1" s="6" t="s">
        <v>14</v>
      </c>
      <c r="Q1" s="6" t="s">
        <v>15</v>
      </c>
      <c r="R1" s="6" t="s">
        <v>16</v>
      </c>
      <c r="S1" s="6" t="s">
        <v>17</v>
      </c>
      <c r="T1" s="7" t="s">
        <v>18</v>
      </c>
      <c r="U1" s="7" t="s">
        <v>19</v>
      </c>
      <c r="V1" s="8"/>
      <c r="W1" s="9" t="s">
        <v>20</v>
      </c>
      <c r="X1" s="6" t="s">
        <v>14</v>
      </c>
      <c r="Y1" s="6" t="s">
        <v>15</v>
      </c>
      <c r="Z1" s="6" t="s">
        <v>16</v>
      </c>
      <c r="AA1" s="7" t="s">
        <v>18</v>
      </c>
      <c r="AB1" s="7" t="s">
        <v>19</v>
      </c>
      <c r="AC1" s="8"/>
      <c r="AD1" s="3" t="s">
        <v>1</v>
      </c>
      <c r="AE1" s="10" t="s">
        <v>21</v>
      </c>
      <c r="AF1" s="7" t="s">
        <v>18</v>
      </c>
      <c r="AG1" s="7" t="s">
        <v>19</v>
      </c>
      <c r="AH1" s="11"/>
      <c r="AI1" s="11"/>
      <c r="AJ1" s="11"/>
      <c r="AK1" s="6" t="s">
        <v>14</v>
      </c>
      <c r="AL1" s="12" t="s">
        <v>22</v>
      </c>
      <c r="AM1" s="12" t="s">
        <v>23</v>
      </c>
      <c r="AN1" s="12" t="s">
        <v>24</v>
      </c>
      <c r="AO1" s="12" t="s">
        <v>25</v>
      </c>
      <c r="AP1" s="12" t="s">
        <v>26</v>
      </c>
      <c r="AQ1" s="12" t="s">
        <v>27</v>
      </c>
      <c r="AR1" s="12" t="s">
        <v>28</v>
      </c>
      <c r="AS1" s="12" t="s">
        <v>29</v>
      </c>
      <c r="AT1" s="12" t="s">
        <v>30</v>
      </c>
      <c r="AU1" s="12" t="s">
        <v>31</v>
      </c>
      <c r="AV1" s="12" t="s">
        <v>32</v>
      </c>
      <c r="AW1" s="12" t="s">
        <v>33</v>
      </c>
      <c r="AX1" s="12" t="s">
        <v>34</v>
      </c>
      <c r="AY1" s="12" t="s">
        <v>35</v>
      </c>
      <c r="AZ1" s="6" t="s">
        <v>36</v>
      </c>
      <c r="BA1" s="13" t="s">
        <v>37</v>
      </c>
      <c r="BB1" s="6" t="s">
        <v>14</v>
      </c>
      <c r="BC1" s="12" t="s">
        <v>38</v>
      </c>
      <c r="BD1" s="12" t="s">
        <v>39</v>
      </c>
      <c r="BE1" s="12" t="s">
        <v>40</v>
      </c>
      <c r="BF1" s="12" t="s">
        <v>41</v>
      </c>
      <c r="BG1" s="12" t="s">
        <v>42</v>
      </c>
      <c r="BH1" s="12" t="s">
        <v>43</v>
      </c>
      <c r="BI1" s="12" t="s">
        <v>44</v>
      </c>
      <c r="BJ1" s="12" t="s">
        <v>45</v>
      </c>
      <c r="BK1" s="12" t="s">
        <v>46</v>
      </c>
      <c r="BL1" s="12" t="s">
        <v>47</v>
      </c>
      <c r="BM1" s="12" t="s">
        <v>48</v>
      </c>
      <c r="BN1" s="12" t="s">
        <v>49</v>
      </c>
      <c r="BO1" s="12" t="s">
        <v>50</v>
      </c>
      <c r="BP1" s="12" t="s">
        <v>51</v>
      </c>
      <c r="BQ1" s="6" t="s">
        <v>52</v>
      </c>
      <c r="BR1" s="13" t="s">
        <v>37</v>
      </c>
      <c r="BS1" s="8"/>
      <c r="BT1" s="14"/>
      <c r="BU1" s="14"/>
      <c r="BV1" s="14"/>
      <c r="BW1" s="14"/>
      <c r="BX1" s="14"/>
      <c r="BY1" s="14"/>
      <c r="BZ1" s="14"/>
      <c r="CA1" s="14"/>
      <c r="CB1" s="15"/>
      <c r="CC1" s="15"/>
      <c r="CD1" s="15"/>
      <c r="CE1" s="15"/>
      <c r="CF1" s="15"/>
      <c r="CG1" s="15"/>
    </row>
    <row r="2" spans="1:85" ht="25" customHeight="1" x14ac:dyDescent="0.2">
      <c r="C2" s="18"/>
      <c r="D2" s="19"/>
      <c r="E2" s="20" t="s">
        <v>53</v>
      </c>
      <c r="F2" s="19"/>
      <c r="G2" s="19"/>
      <c r="H2" s="20">
        <v>1</v>
      </c>
      <c r="I2" s="19"/>
      <c r="J2" s="19"/>
      <c r="K2" s="19"/>
      <c r="L2" s="19"/>
      <c r="M2" s="19"/>
      <c r="N2" s="19"/>
      <c r="O2" s="19"/>
      <c r="P2" s="19"/>
      <c r="Q2" s="19"/>
      <c r="R2" s="19"/>
      <c r="S2" s="19"/>
      <c r="T2" s="19"/>
      <c r="U2" s="19"/>
      <c r="W2" s="18"/>
      <c r="X2" s="18"/>
      <c r="Y2" s="18">
        <f>COUNTIF($Q:$Q,"〇")</f>
        <v>0</v>
      </c>
      <c r="Z2" s="18">
        <f>COUNTIF($R:$R,"〇")</f>
        <v>0</v>
      </c>
      <c r="AA2" s="18">
        <f>COUNTIF($T:$T,"〇")</f>
        <v>0</v>
      </c>
      <c r="AB2" s="18">
        <f>COUNTIF($U:$U,"〇")</f>
        <v>0</v>
      </c>
      <c r="AC2" s="22"/>
      <c r="AD2" s="23">
        <f>C2</f>
        <v>0</v>
      </c>
      <c r="AE2" s="24"/>
      <c r="AF2" s="23">
        <f>COUNTIF($T:$T,"〇")</f>
        <v>0</v>
      </c>
      <c r="AG2" s="23">
        <f>COUNTIF($U:$U,"〇")</f>
        <v>0</v>
      </c>
      <c r="AH2" s="24"/>
      <c r="AI2" s="24"/>
      <c r="AJ2" s="25"/>
      <c r="AK2" s="26"/>
      <c r="AL2" s="27">
        <f>COUNTIFS($I:$I,"選手",$N:$N,"男",$Q:$Q,"〇")</f>
        <v>0</v>
      </c>
      <c r="AM2" s="27">
        <f>COUNTIFS($I:$I,"選手",$N:$N,"女",$Q:$Q,"〇")</f>
        <v>0</v>
      </c>
      <c r="AN2" s="27">
        <f>COUNTIFS($I:$I,"引率",$N:$N,"男",$Q:$Q,"〇")</f>
        <v>0</v>
      </c>
      <c r="AO2" s="27">
        <f>COUNTIFS($I:$I,"引率",$N:$N,"女",$Q:$Q,"〇")</f>
        <v>0</v>
      </c>
      <c r="AP2" s="27">
        <f>COUNTIFS($I:$I,"付添（生徒）",$N:$N,"男",$Q:$Q,"〇")</f>
        <v>0</v>
      </c>
      <c r="AQ2" s="27">
        <f>COUNTIFS($I:$I,"付添（生徒）",$N:$N,"女",$Q:$Q,"〇")</f>
        <v>0</v>
      </c>
      <c r="AR2" s="27">
        <f>COUNTIFS($I:$I,"付添（保護者）",$N:$N,"男",$Q:$Q,"〇")</f>
        <v>0</v>
      </c>
      <c r="AS2" s="27">
        <f>COUNTIFS($I:$I,"付添（保護者）",$N:$N,"女",$Q:$Q,"〇")</f>
        <v>0</v>
      </c>
      <c r="AT2" s="27">
        <f>COUNTIFS($I:$I,"役員",$N:$N,"男",$Q:$Q,"〇")</f>
        <v>0</v>
      </c>
      <c r="AU2" s="27">
        <f>COUNTIFS($I:$I,"役員",$N:$N,"女",$Q:$Q,"〇")</f>
        <v>0</v>
      </c>
      <c r="AV2" s="27">
        <f>COUNTIFS($I:$I,"審判",$N:$N,"男",$Q:$Q,"〇")</f>
        <v>0</v>
      </c>
      <c r="AW2" s="27">
        <f>COUNTIFS($I:$I,"審判",$N:$N,"女",$Q:$Q,"〇")</f>
        <v>0</v>
      </c>
      <c r="AX2" s="27">
        <f>COUNTIFS($I:$I,"バス乗務員",$N:$N,"男",$Q:$Q,"〇")</f>
        <v>0</v>
      </c>
      <c r="AY2" s="27">
        <f>COUNTIFS($I:$I,"バス乗務員",$N:$N,"女",$Q:$Q,"〇")</f>
        <v>0</v>
      </c>
      <c r="AZ2" s="27">
        <f>SUM(AL2:AY2)</f>
        <v>0</v>
      </c>
      <c r="BA2" s="27">
        <f>COUNTIF($Q:$Q,"▲")</f>
        <v>0</v>
      </c>
      <c r="BB2" s="26"/>
      <c r="BC2" s="27">
        <f>COUNTIFS($I:$I,"選手",$N:$N,"男",$R:$R,"〇")</f>
        <v>0</v>
      </c>
      <c r="BD2" s="27">
        <f>COUNTIFS($I:$I,"選手",$N:$N,"女",$R:$R,"〇")</f>
        <v>0</v>
      </c>
      <c r="BE2" s="27">
        <f>COUNTIFS($I:$I,"引率",$N:$N,"男",$R:$R,"〇")</f>
        <v>0</v>
      </c>
      <c r="BF2" s="27">
        <f>COUNTIFS($I:$I,"引率",$N:$N,"女",$R:$R,"〇")</f>
        <v>0</v>
      </c>
      <c r="BG2" s="27">
        <f>COUNTIFS($I:$I,"付添（生徒）",$N:$N,"男",$R:$R,"〇")</f>
        <v>0</v>
      </c>
      <c r="BH2" s="27">
        <f>COUNTIFS($I:$I,"付添（生徒）",$N:$N,"女",$R:$R,"〇")</f>
        <v>0</v>
      </c>
      <c r="BI2" s="27">
        <f>COUNTIFS($I:$I,"付添（保護者）",$N:$N,"男",$R:$R,"〇")</f>
        <v>0</v>
      </c>
      <c r="BJ2" s="27">
        <f>COUNTIFS($I:$I,"付添（保護者）",$N:$N,"女",$R:$R,"〇")</f>
        <v>0</v>
      </c>
      <c r="BK2" s="27">
        <f>COUNTIFS($I:$I,"役員",$N:$N,"男",$R:$R,"〇")</f>
        <v>0</v>
      </c>
      <c r="BL2" s="27">
        <f>COUNTIFS($I:$I,"役員",$N:$N,"女",$R:$R,"〇")</f>
        <v>0</v>
      </c>
      <c r="BM2" s="27">
        <f>COUNTIFS($I:$I,"審判",$N:$N,"男",$R:$R,"〇")</f>
        <v>0</v>
      </c>
      <c r="BN2" s="27">
        <f>COUNTIFS($I:$I,"審判",$N:$N,"女",$R:$R,"〇")</f>
        <v>0</v>
      </c>
      <c r="BO2" s="27">
        <f>COUNTIFS($I:$I,"バス乗務員",$N:$N,"男",$R:$R,"〇")</f>
        <v>0</v>
      </c>
      <c r="BP2" s="27">
        <f>COUNTIFS($I:$I,"バス乗務員",$N:$N,"女",$R:$R,"〇")</f>
        <v>0</v>
      </c>
      <c r="BQ2" s="27">
        <f>SUM(BC2:BP2)</f>
        <v>0</v>
      </c>
      <c r="BR2" s="28">
        <f>COUNTIF($R:$R,"▲")</f>
        <v>0</v>
      </c>
      <c r="CB2" s="15"/>
      <c r="CC2" s="15"/>
      <c r="CD2" s="15"/>
      <c r="CE2" s="15"/>
      <c r="CF2" s="15"/>
      <c r="CG2" s="15"/>
    </row>
    <row r="3" spans="1:85" ht="25" customHeight="1" x14ac:dyDescent="0.2">
      <c r="A3" s="29"/>
      <c r="B3" s="30"/>
      <c r="C3" s="31"/>
      <c r="D3" s="32"/>
      <c r="E3" s="32"/>
      <c r="F3" s="32"/>
      <c r="G3" s="32"/>
      <c r="H3" s="20">
        <v>2</v>
      </c>
      <c r="I3" s="19"/>
      <c r="J3" s="19"/>
      <c r="K3" s="19"/>
      <c r="L3" s="19"/>
      <c r="M3" s="19"/>
      <c r="N3" s="19"/>
      <c r="O3" s="19"/>
      <c r="P3" s="19"/>
      <c r="Q3" s="19"/>
      <c r="R3" s="19"/>
      <c r="S3" s="19"/>
      <c r="T3" s="19"/>
      <c r="U3" s="19"/>
      <c r="W3" s="18" t="s">
        <v>54</v>
      </c>
      <c r="X3" s="18" t="s">
        <v>55</v>
      </c>
      <c r="Y3" s="18">
        <f>COUNTIFS($P:$P,"AS",$Q:$Q,"〇")</f>
        <v>0</v>
      </c>
      <c r="Z3" s="18">
        <f>COUNTIFS($P:$P,"AS",$R:$R,"〇")</f>
        <v>0</v>
      </c>
      <c r="AA3" s="31"/>
      <c r="AB3" s="31"/>
      <c r="AE3" s="33"/>
      <c r="AF3" s="34"/>
      <c r="AG3" s="34"/>
      <c r="AH3" s="34"/>
      <c r="AI3" s="34"/>
      <c r="AJ3" s="34"/>
      <c r="AK3" s="35"/>
      <c r="AL3" s="36"/>
      <c r="AM3" s="36"/>
      <c r="AN3" s="36"/>
      <c r="AO3" s="36"/>
      <c r="AP3" s="36"/>
      <c r="AQ3" s="36"/>
      <c r="AR3" s="36"/>
      <c r="AS3" s="36"/>
      <c r="AT3" s="36"/>
      <c r="AU3" s="36"/>
      <c r="AV3" s="36"/>
      <c r="AW3" s="36"/>
      <c r="AX3" s="36"/>
      <c r="AY3" s="36" t="s">
        <v>56</v>
      </c>
      <c r="AZ3" s="36">
        <f>Y2-AZ2</f>
        <v>0</v>
      </c>
      <c r="BA3" s="37"/>
      <c r="BB3" s="35"/>
      <c r="BC3" s="36"/>
      <c r="BD3" s="36"/>
      <c r="BE3" s="36"/>
      <c r="BF3" s="36"/>
      <c r="BG3" s="36"/>
      <c r="BH3" s="36"/>
      <c r="BI3" s="36"/>
      <c r="BJ3" s="36"/>
      <c r="BK3" s="36"/>
      <c r="BL3" s="36"/>
      <c r="BM3" s="36"/>
      <c r="BN3" s="36"/>
      <c r="BO3" s="36"/>
      <c r="BP3" s="36" t="s">
        <v>56</v>
      </c>
      <c r="BQ3" s="36">
        <f>Z2-BQ2</f>
        <v>0</v>
      </c>
      <c r="BR3" s="37"/>
      <c r="CB3" s="15"/>
      <c r="CC3" s="15"/>
      <c r="CD3" s="15"/>
      <c r="CE3" s="15"/>
      <c r="CF3" s="15"/>
      <c r="CG3" s="15"/>
    </row>
    <row r="4" spans="1:85" ht="25" customHeight="1" x14ac:dyDescent="0.2">
      <c r="A4" s="29"/>
      <c r="B4" s="30"/>
      <c r="C4" s="31"/>
      <c r="D4" s="32"/>
      <c r="E4" s="32"/>
      <c r="F4" s="32"/>
      <c r="G4" s="32"/>
      <c r="H4" s="20">
        <v>3</v>
      </c>
      <c r="I4" s="19"/>
      <c r="J4" s="19"/>
      <c r="K4" s="19"/>
      <c r="L4" s="19"/>
      <c r="M4" s="19"/>
      <c r="N4" s="19"/>
      <c r="O4" s="19"/>
      <c r="P4" s="19"/>
      <c r="Q4" s="19"/>
      <c r="R4" s="19"/>
      <c r="S4" s="19"/>
      <c r="T4" s="19"/>
      <c r="U4" s="19"/>
      <c r="W4" s="18" t="s">
        <v>54</v>
      </c>
      <c r="X4" s="18" t="s">
        <v>57</v>
      </c>
      <c r="Y4" s="18">
        <f>COUNTIFS($P:$P,"AT",$Q:$Q,"〇")</f>
        <v>0</v>
      </c>
      <c r="Z4" s="18">
        <f>COUNTIFS($P:$P,"AT",$R:$R,"〇")</f>
        <v>0</v>
      </c>
      <c r="AA4" s="31"/>
      <c r="AB4" s="31"/>
      <c r="CB4" s="15"/>
      <c r="CC4" s="15"/>
      <c r="CD4" s="15"/>
      <c r="CE4" s="15"/>
      <c r="CF4" s="15"/>
      <c r="CG4" s="15"/>
    </row>
    <row r="5" spans="1:85" ht="25" customHeight="1" x14ac:dyDescent="0.2">
      <c r="A5" s="29"/>
      <c r="B5" s="30"/>
      <c r="C5" s="31"/>
      <c r="D5" s="32"/>
      <c r="E5" s="32"/>
      <c r="F5" s="32"/>
      <c r="G5" s="32"/>
      <c r="H5" s="20">
        <v>4</v>
      </c>
      <c r="I5" s="19"/>
      <c r="J5" s="19"/>
      <c r="K5" s="19"/>
      <c r="L5" s="19"/>
      <c r="M5" s="19"/>
      <c r="N5" s="19"/>
      <c r="O5" s="19"/>
      <c r="P5" s="19"/>
      <c r="Q5" s="19"/>
      <c r="R5" s="19"/>
      <c r="S5" s="19"/>
      <c r="T5" s="19"/>
      <c r="U5" s="19"/>
      <c r="W5" s="18" t="s">
        <v>58</v>
      </c>
      <c r="X5" s="18" t="s">
        <v>55</v>
      </c>
      <c r="Y5" s="18">
        <f>COUNTIFS($P:$P,"BS",$Q:$Q,"〇")</f>
        <v>0</v>
      </c>
      <c r="Z5" s="18">
        <f>COUNTIFS($P:$P,"BS",$R:$R,"〇")</f>
        <v>0</v>
      </c>
      <c r="AA5" s="31"/>
      <c r="AB5" s="31"/>
      <c r="AD5" s="38"/>
      <c r="CB5" s="15"/>
      <c r="CC5" s="15"/>
      <c r="CD5" s="15"/>
      <c r="CE5" s="15"/>
      <c r="CF5" s="15"/>
      <c r="CG5" s="15"/>
    </row>
    <row r="6" spans="1:85" ht="25" customHeight="1" x14ac:dyDescent="0.2">
      <c r="A6" s="29"/>
      <c r="B6" s="30"/>
      <c r="C6" s="31"/>
      <c r="D6" s="32"/>
      <c r="E6" s="32"/>
      <c r="F6" s="32"/>
      <c r="G6" s="32"/>
      <c r="H6" s="20">
        <v>5</v>
      </c>
      <c r="I6" s="19"/>
      <c r="J6" s="19"/>
      <c r="K6" s="19"/>
      <c r="L6" s="19"/>
      <c r="M6" s="19"/>
      <c r="N6" s="19"/>
      <c r="O6" s="19"/>
      <c r="P6" s="19"/>
      <c r="Q6" s="19"/>
      <c r="R6" s="19"/>
      <c r="S6" s="19"/>
      <c r="T6" s="19"/>
      <c r="U6" s="19"/>
      <c r="W6" s="18" t="s">
        <v>58</v>
      </c>
      <c r="X6" s="18" t="s">
        <v>57</v>
      </c>
      <c r="Y6" s="18">
        <f>COUNTIFS($P:$P,"BT",$Q:$Q,"〇")</f>
        <v>0</v>
      </c>
      <c r="Z6" s="18">
        <f>COUNTIFS($P:$P,"BT",$R:$R,"〇")</f>
        <v>0</v>
      </c>
      <c r="AA6" s="31"/>
      <c r="AB6" s="31"/>
      <c r="AD6" s="38"/>
      <c r="CB6" s="15"/>
      <c r="CC6" s="15"/>
      <c r="CD6" s="15"/>
      <c r="CE6" s="15"/>
      <c r="CF6" s="15"/>
      <c r="CG6" s="15"/>
    </row>
    <row r="7" spans="1:85" ht="25" customHeight="1" x14ac:dyDescent="0.2">
      <c r="A7" s="29"/>
      <c r="B7" s="30"/>
      <c r="C7" s="31"/>
      <c r="D7" s="32"/>
      <c r="E7" s="32"/>
      <c r="F7" s="32"/>
      <c r="G7" s="32"/>
      <c r="H7" s="20">
        <v>6</v>
      </c>
      <c r="I7" s="19"/>
      <c r="J7" s="19"/>
      <c r="K7" s="19"/>
      <c r="L7" s="19"/>
      <c r="M7" s="19"/>
      <c r="N7" s="19"/>
      <c r="O7" s="19"/>
      <c r="P7" s="19"/>
      <c r="Q7" s="19"/>
      <c r="R7" s="19"/>
      <c r="S7" s="19"/>
      <c r="T7" s="19"/>
      <c r="U7" s="19"/>
      <c r="W7" s="18" t="s">
        <v>58</v>
      </c>
      <c r="X7" s="18" t="s">
        <v>59</v>
      </c>
      <c r="Y7" s="18">
        <f>COUNTIFS($P:$P,"B3",$Q:$Q,"〇")</f>
        <v>0</v>
      </c>
      <c r="Z7" s="18">
        <f>COUNTIFS($P:$P,"B3",$R:$R,"〇")</f>
        <v>0</v>
      </c>
      <c r="AA7" s="31"/>
      <c r="AB7" s="31"/>
      <c r="AD7" s="38"/>
      <c r="CB7" s="15"/>
      <c r="CC7" s="15"/>
      <c r="CD7" s="15"/>
      <c r="CE7" s="15"/>
      <c r="CF7" s="15"/>
      <c r="CG7" s="15"/>
    </row>
    <row r="8" spans="1:85" ht="25" customHeight="1" x14ac:dyDescent="0.2">
      <c r="A8" s="29"/>
      <c r="B8" s="30"/>
      <c r="C8" s="31"/>
      <c r="D8" s="32"/>
      <c r="E8" s="32"/>
      <c r="F8" s="32"/>
      <c r="G8" s="32"/>
      <c r="H8" s="20">
        <v>7</v>
      </c>
      <c r="I8" s="19"/>
      <c r="J8" s="19"/>
      <c r="K8" s="19"/>
      <c r="L8" s="19"/>
      <c r="M8" s="19"/>
      <c r="N8" s="19"/>
      <c r="O8" s="19"/>
      <c r="P8" s="19"/>
      <c r="Q8" s="19"/>
      <c r="R8" s="19"/>
      <c r="S8" s="19"/>
      <c r="T8" s="19"/>
      <c r="U8" s="19"/>
      <c r="W8" s="18" t="s">
        <v>60</v>
      </c>
      <c r="X8" s="18" t="s">
        <v>55</v>
      </c>
      <c r="Y8" s="18">
        <f>COUNTIFS($P:$P,"CS",$Q:$Q,"〇")</f>
        <v>0</v>
      </c>
      <c r="Z8" s="18">
        <f>COUNTIFS($P:$P,"CS",$R:$R,"〇")</f>
        <v>0</v>
      </c>
      <c r="AA8" s="31"/>
      <c r="AB8" s="31"/>
      <c r="AD8" s="38"/>
      <c r="CB8" s="15"/>
      <c r="CC8" s="15"/>
      <c r="CD8" s="15"/>
      <c r="CE8" s="15"/>
      <c r="CF8" s="15"/>
      <c r="CG8" s="15"/>
    </row>
    <row r="9" spans="1:85" ht="25" customHeight="1" x14ac:dyDescent="0.2">
      <c r="A9" s="29"/>
      <c r="B9" s="30"/>
      <c r="C9" s="31"/>
      <c r="D9" s="32"/>
      <c r="E9" s="32"/>
      <c r="F9" s="32"/>
      <c r="G9" s="32"/>
      <c r="H9" s="20">
        <v>8</v>
      </c>
      <c r="I9" s="19"/>
      <c r="J9" s="19"/>
      <c r="K9" s="19"/>
      <c r="L9" s="19"/>
      <c r="M9" s="19"/>
      <c r="N9" s="19"/>
      <c r="O9" s="19"/>
      <c r="P9" s="19"/>
      <c r="Q9" s="19"/>
      <c r="R9" s="19"/>
      <c r="S9" s="19"/>
      <c r="T9" s="19"/>
      <c r="U9" s="19"/>
      <c r="W9" s="18" t="s">
        <v>60</v>
      </c>
      <c r="X9" s="18" t="s">
        <v>57</v>
      </c>
      <c r="Y9" s="18">
        <f>COUNTIFS($P:$P,"CT",$Q:$Q,"〇")</f>
        <v>0</v>
      </c>
      <c r="Z9" s="18">
        <f>COUNTIFS($P:$P,"CT",$R:$R,"〇")</f>
        <v>0</v>
      </c>
      <c r="AA9" s="31"/>
      <c r="AB9" s="31"/>
      <c r="CB9" s="15"/>
      <c r="CC9" s="15"/>
      <c r="CD9" s="15"/>
      <c r="CE9" s="15"/>
      <c r="CF9" s="15"/>
      <c r="CG9" s="15"/>
    </row>
    <row r="10" spans="1:85" ht="25" customHeight="1" x14ac:dyDescent="0.2">
      <c r="A10" s="29"/>
      <c r="B10" s="30"/>
      <c r="C10" s="31"/>
      <c r="D10" s="32"/>
      <c r="E10" s="32"/>
      <c r="F10" s="32"/>
      <c r="G10" s="32"/>
      <c r="H10" s="20">
        <v>9</v>
      </c>
      <c r="I10" s="19"/>
      <c r="J10" s="19"/>
      <c r="K10" s="19"/>
      <c r="L10" s="19"/>
      <c r="M10" s="19"/>
      <c r="N10" s="19"/>
      <c r="O10" s="19"/>
      <c r="P10" s="19"/>
      <c r="Q10" s="19"/>
      <c r="R10" s="19"/>
      <c r="S10" s="19"/>
      <c r="T10" s="19"/>
      <c r="U10" s="19"/>
      <c r="W10" s="38"/>
      <c r="X10" s="38"/>
      <c r="Y10" s="38">
        <f>SUM(Y3:Y9)</f>
        <v>0</v>
      </c>
      <c r="Z10" s="38">
        <f>SUM(Z3:Z9)</f>
        <v>0</v>
      </c>
      <c r="AA10" s="38"/>
      <c r="AB10" s="38"/>
      <c r="CB10" s="15"/>
      <c r="CC10" s="15"/>
      <c r="CD10" s="15"/>
      <c r="CE10" s="15"/>
      <c r="CF10" s="15"/>
      <c r="CG10" s="15"/>
    </row>
    <row r="11" spans="1:85" ht="25" customHeight="1" x14ac:dyDescent="0.2">
      <c r="A11" s="29"/>
      <c r="B11" s="30"/>
      <c r="C11" s="31"/>
      <c r="D11" s="32"/>
      <c r="E11" s="32"/>
      <c r="F11" s="32"/>
      <c r="G11" s="32"/>
      <c r="H11" s="20">
        <v>10</v>
      </c>
      <c r="I11" s="19"/>
      <c r="J11" s="19"/>
      <c r="K11" s="19"/>
      <c r="L11" s="19"/>
      <c r="M11" s="19"/>
      <c r="N11" s="19"/>
      <c r="O11" s="19"/>
      <c r="P11" s="19"/>
      <c r="Q11" s="19"/>
      <c r="R11" s="19"/>
      <c r="S11" s="19"/>
      <c r="T11" s="19"/>
      <c r="U11" s="19"/>
      <c r="W11" s="39" t="s">
        <v>61</v>
      </c>
      <c r="X11" s="40"/>
      <c r="Y11" s="41"/>
      <c r="Z11" s="41"/>
      <c r="AA11" s="41"/>
      <c r="AB11" s="42"/>
      <c r="CB11" s="15"/>
      <c r="CC11" s="15"/>
      <c r="CD11" s="15"/>
      <c r="CE11" s="15"/>
      <c r="CF11" s="15"/>
      <c r="CG11" s="15"/>
    </row>
    <row r="12" spans="1:85" ht="25" customHeight="1" x14ac:dyDescent="0.2">
      <c r="A12" s="29"/>
      <c r="B12" s="30"/>
      <c r="C12" s="31"/>
      <c r="D12" s="32"/>
      <c r="E12" s="32"/>
      <c r="F12" s="32"/>
      <c r="G12" s="32"/>
      <c r="H12" s="20">
        <v>11</v>
      </c>
      <c r="I12" s="19"/>
      <c r="J12" s="19"/>
      <c r="K12" s="19"/>
      <c r="L12" s="19"/>
      <c r="M12" s="19"/>
      <c r="N12" s="19"/>
      <c r="O12" s="19"/>
      <c r="P12" s="19"/>
      <c r="Q12" s="19"/>
      <c r="R12" s="19"/>
      <c r="S12" s="19"/>
      <c r="T12" s="19"/>
      <c r="U12" s="19"/>
      <c r="W12" s="43" t="s">
        <v>62</v>
      </c>
      <c r="X12" s="44" t="s">
        <v>55</v>
      </c>
      <c r="Y12" s="45" t="s">
        <v>63</v>
      </c>
      <c r="Z12" s="45"/>
      <c r="AA12" s="45"/>
      <c r="AB12" s="46"/>
      <c r="CB12" s="15"/>
      <c r="CC12" s="15"/>
      <c r="CD12" s="15"/>
      <c r="CE12" s="15"/>
      <c r="CF12" s="15"/>
      <c r="CG12" s="15"/>
    </row>
    <row r="13" spans="1:85" ht="25" customHeight="1" x14ac:dyDescent="0.2">
      <c r="A13" s="29"/>
      <c r="B13" s="30"/>
      <c r="C13" s="31"/>
      <c r="D13" s="32"/>
      <c r="E13" s="32"/>
      <c r="F13" s="32"/>
      <c r="G13" s="32"/>
      <c r="H13" s="20">
        <v>12</v>
      </c>
      <c r="I13" s="19"/>
      <c r="J13" s="19"/>
      <c r="K13" s="19"/>
      <c r="L13" s="19"/>
      <c r="M13" s="19"/>
      <c r="N13" s="19"/>
      <c r="O13" s="19"/>
      <c r="P13" s="19"/>
      <c r="Q13" s="19"/>
      <c r="R13" s="19"/>
      <c r="S13" s="19"/>
      <c r="T13" s="19"/>
      <c r="U13" s="19"/>
      <c r="W13" s="47" t="s">
        <v>64</v>
      </c>
      <c r="X13" s="48" t="s">
        <v>57</v>
      </c>
      <c r="Y13" s="49" t="s">
        <v>63</v>
      </c>
      <c r="Z13" s="49"/>
      <c r="AA13" s="49"/>
      <c r="AB13" s="50"/>
      <c r="CB13" s="15"/>
      <c r="CC13" s="15"/>
      <c r="CD13" s="15"/>
      <c r="CE13" s="15"/>
      <c r="CF13" s="15"/>
      <c r="CG13" s="15"/>
    </row>
    <row r="14" spans="1:85" ht="25" customHeight="1" x14ac:dyDescent="0.2">
      <c r="A14" s="29"/>
      <c r="B14" s="30"/>
      <c r="C14" s="31"/>
      <c r="D14" s="32"/>
      <c r="E14" s="32"/>
      <c r="F14" s="32"/>
      <c r="G14" s="32"/>
      <c r="H14" s="20">
        <v>13</v>
      </c>
      <c r="I14" s="19"/>
      <c r="J14" s="19"/>
      <c r="K14" s="19"/>
      <c r="L14" s="19"/>
      <c r="M14" s="19"/>
      <c r="N14" s="19"/>
      <c r="O14" s="19"/>
      <c r="P14" s="19"/>
      <c r="Q14" s="19"/>
      <c r="R14" s="19"/>
      <c r="S14" s="19"/>
      <c r="T14" s="19"/>
      <c r="U14" s="19"/>
      <c r="W14" s="43" t="s">
        <v>65</v>
      </c>
      <c r="X14" s="44" t="s">
        <v>55</v>
      </c>
      <c r="Y14" s="45" t="s">
        <v>66</v>
      </c>
      <c r="Z14" s="45"/>
      <c r="AA14" s="45"/>
      <c r="AB14" s="46"/>
      <c r="CB14" s="15"/>
      <c r="CC14" s="15"/>
      <c r="CD14" s="15"/>
      <c r="CE14" s="15"/>
      <c r="CF14" s="15"/>
      <c r="CG14" s="15"/>
    </row>
    <row r="15" spans="1:85" ht="25" customHeight="1" x14ac:dyDescent="0.2">
      <c r="A15" s="29"/>
      <c r="B15" s="30"/>
      <c r="C15" s="31"/>
      <c r="D15" s="32"/>
      <c r="E15" s="32"/>
      <c r="F15" s="32"/>
      <c r="G15" s="32"/>
      <c r="H15" s="20">
        <v>14</v>
      </c>
      <c r="I15" s="19"/>
      <c r="J15" s="19"/>
      <c r="K15" s="19"/>
      <c r="L15" s="19"/>
      <c r="M15" s="19"/>
      <c r="N15" s="19"/>
      <c r="O15" s="19"/>
      <c r="P15" s="19"/>
      <c r="Q15" s="19"/>
      <c r="R15" s="19"/>
      <c r="S15" s="19"/>
      <c r="T15" s="19"/>
      <c r="U15" s="19"/>
      <c r="W15" s="43" t="s">
        <v>67</v>
      </c>
      <c r="X15" s="44" t="s">
        <v>57</v>
      </c>
      <c r="Y15" s="45" t="s">
        <v>66</v>
      </c>
      <c r="Z15" s="45"/>
      <c r="AA15" s="45"/>
      <c r="AB15" s="46"/>
      <c r="CB15" s="15"/>
      <c r="CC15" s="15"/>
      <c r="CD15" s="15"/>
      <c r="CE15" s="15"/>
      <c r="CF15" s="15"/>
      <c r="CG15" s="15"/>
    </row>
    <row r="16" spans="1:85" ht="25" customHeight="1" x14ac:dyDescent="0.2">
      <c r="A16" s="29"/>
      <c r="B16" s="30"/>
      <c r="C16" s="31"/>
      <c r="D16" s="32"/>
      <c r="E16" s="32"/>
      <c r="F16" s="32"/>
      <c r="G16" s="32"/>
      <c r="H16" s="20">
        <v>15</v>
      </c>
      <c r="I16" s="19"/>
      <c r="J16" s="19"/>
      <c r="K16" s="19"/>
      <c r="L16" s="19"/>
      <c r="M16" s="19"/>
      <c r="N16" s="19"/>
      <c r="O16" s="19"/>
      <c r="P16" s="19"/>
      <c r="Q16" s="19"/>
      <c r="R16" s="19"/>
      <c r="S16" s="19"/>
      <c r="T16" s="19"/>
      <c r="U16" s="19"/>
      <c r="W16" s="43" t="s">
        <v>68</v>
      </c>
      <c r="X16" s="44" t="s">
        <v>59</v>
      </c>
      <c r="Y16" s="45" t="s">
        <v>69</v>
      </c>
      <c r="Z16" s="45"/>
      <c r="AA16" s="45"/>
      <c r="AB16" s="46"/>
      <c r="CB16" s="15"/>
      <c r="CC16" s="15"/>
      <c r="CD16" s="15"/>
      <c r="CE16" s="15"/>
      <c r="CF16" s="15"/>
      <c r="CG16" s="15"/>
    </row>
    <row r="17" spans="1:85" ht="25" customHeight="1" x14ac:dyDescent="0.2">
      <c r="A17" s="29"/>
      <c r="B17" s="30"/>
      <c r="C17" s="31"/>
      <c r="D17" s="32"/>
      <c r="E17" s="32"/>
      <c r="F17" s="32"/>
      <c r="G17" s="32"/>
      <c r="H17" s="20">
        <v>16</v>
      </c>
      <c r="I17" s="19"/>
      <c r="J17" s="19"/>
      <c r="K17" s="19"/>
      <c r="L17" s="19"/>
      <c r="M17" s="19"/>
      <c r="N17" s="19"/>
      <c r="O17" s="19"/>
      <c r="P17" s="19"/>
      <c r="Q17" s="19"/>
      <c r="R17" s="19"/>
      <c r="S17" s="19"/>
      <c r="T17" s="19"/>
      <c r="U17" s="19"/>
      <c r="W17" s="43" t="s">
        <v>70</v>
      </c>
      <c r="X17" s="44" t="s">
        <v>55</v>
      </c>
      <c r="Y17" s="49" t="s">
        <v>71</v>
      </c>
      <c r="Z17" s="49"/>
      <c r="AA17" s="49"/>
      <c r="AB17" s="50"/>
      <c r="CB17" s="15"/>
      <c r="CC17" s="15"/>
      <c r="CD17" s="15"/>
      <c r="CE17" s="15"/>
      <c r="CF17" s="15"/>
      <c r="CG17" s="15"/>
    </row>
    <row r="18" spans="1:85" ht="25" customHeight="1" x14ac:dyDescent="0.2">
      <c r="A18" s="29"/>
      <c r="B18" s="30"/>
      <c r="C18" s="31"/>
      <c r="D18" s="32"/>
      <c r="E18" s="32"/>
      <c r="F18" s="32"/>
      <c r="G18" s="32"/>
      <c r="H18" s="20">
        <v>17</v>
      </c>
      <c r="I18" s="19"/>
      <c r="J18" s="19"/>
      <c r="K18" s="19"/>
      <c r="L18" s="19"/>
      <c r="M18" s="19"/>
      <c r="N18" s="19"/>
      <c r="O18" s="19"/>
      <c r="P18" s="19"/>
      <c r="Q18" s="19"/>
      <c r="R18" s="19"/>
      <c r="S18" s="19"/>
      <c r="T18" s="19"/>
      <c r="U18" s="19"/>
      <c r="W18" s="43" t="s">
        <v>72</v>
      </c>
      <c r="X18" s="44" t="s">
        <v>57</v>
      </c>
      <c r="Y18" s="49" t="s">
        <v>73</v>
      </c>
      <c r="Z18" s="49"/>
      <c r="AA18" s="49"/>
      <c r="AB18" s="50"/>
      <c r="CB18" s="15"/>
      <c r="CC18" s="15"/>
      <c r="CD18" s="15"/>
      <c r="CE18" s="15"/>
      <c r="CF18" s="15"/>
      <c r="CG18" s="15"/>
    </row>
    <row r="19" spans="1:85" ht="25" customHeight="1" x14ac:dyDescent="0.2">
      <c r="A19" s="29"/>
      <c r="B19" s="30"/>
      <c r="C19" s="31"/>
      <c r="D19" s="32"/>
      <c r="E19" s="32"/>
      <c r="F19" s="32"/>
      <c r="G19" s="32"/>
      <c r="H19" s="20">
        <v>18</v>
      </c>
      <c r="I19" s="19"/>
      <c r="J19" s="19"/>
      <c r="K19" s="19"/>
      <c r="L19" s="19"/>
      <c r="M19" s="19"/>
      <c r="N19" s="19"/>
      <c r="O19" s="19"/>
      <c r="P19" s="19"/>
      <c r="Q19" s="19"/>
      <c r="R19" s="19"/>
      <c r="S19" s="19"/>
      <c r="T19" s="19"/>
      <c r="U19" s="19"/>
      <c r="W19" s="44"/>
      <c r="X19" s="44"/>
      <c r="Y19" s="51" t="s">
        <v>74</v>
      </c>
      <c r="Z19" s="52"/>
      <c r="AA19" s="52"/>
      <c r="AB19" s="52"/>
      <c r="CB19" s="15"/>
      <c r="CC19" s="15"/>
      <c r="CD19" s="15"/>
      <c r="CE19" s="15"/>
      <c r="CF19" s="15"/>
      <c r="CG19" s="15"/>
    </row>
    <row r="20" spans="1:85" ht="25" customHeight="1" x14ac:dyDescent="0.2">
      <c r="A20" s="29"/>
      <c r="B20" s="30"/>
      <c r="C20" s="31"/>
      <c r="D20" s="32"/>
      <c r="E20" s="32"/>
      <c r="F20" s="32"/>
      <c r="G20" s="32"/>
      <c r="H20" s="20">
        <v>19</v>
      </c>
      <c r="I20" s="19"/>
      <c r="J20" s="19"/>
      <c r="K20" s="19"/>
      <c r="L20" s="19"/>
      <c r="M20" s="19"/>
      <c r="N20" s="19"/>
      <c r="O20" s="19"/>
      <c r="P20" s="19"/>
      <c r="Q20" s="19"/>
      <c r="R20" s="19"/>
      <c r="S20" s="19"/>
      <c r="T20" s="19"/>
      <c r="U20" s="19"/>
      <c r="V20" s="38"/>
      <c r="W20" s="33"/>
      <c r="X20" s="38"/>
      <c r="Y20" s="38"/>
      <c r="Z20" s="38"/>
      <c r="AA20" s="38"/>
      <c r="AB20" s="38"/>
      <c r="AC20" s="38"/>
      <c r="CB20" s="15"/>
      <c r="CC20" s="15"/>
      <c r="CD20" s="15"/>
      <c r="CE20" s="15"/>
      <c r="CF20" s="15"/>
      <c r="CG20" s="15"/>
    </row>
    <row r="21" spans="1:85" ht="25" customHeight="1" x14ac:dyDescent="0.2">
      <c r="A21" s="29"/>
      <c r="B21" s="30"/>
      <c r="C21" s="31"/>
      <c r="D21" s="32"/>
      <c r="E21" s="32"/>
      <c r="F21" s="32"/>
      <c r="G21" s="32"/>
      <c r="H21" s="20">
        <v>20</v>
      </c>
      <c r="I21" s="19"/>
      <c r="J21" s="19"/>
      <c r="K21" s="19"/>
      <c r="L21" s="19"/>
      <c r="M21" s="19"/>
      <c r="N21" s="19"/>
      <c r="O21" s="19"/>
      <c r="P21" s="19"/>
      <c r="Q21" s="19"/>
      <c r="R21" s="19"/>
      <c r="S21" s="19"/>
      <c r="T21" s="19"/>
      <c r="U21" s="19"/>
      <c r="V21" s="38"/>
      <c r="W21" s="33"/>
      <c r="X21" s="38"/>
      <c r="Y21" s="38"/>
      <c r="Z21" s="38"/>
      <c r="AA21" s="38"/>
      <c r="AB21" s="38"/>
      <c r="AC21" s="38"/>
      <c r="CB21" s="15"/>
      <c r="CC21" s="15"/>
      <c r="CD21" s="15"/>
      <c r="CE21" s="15"/>
      <c r="CF21" s="15"/>
      <c r="CG21" s="15"/>
    </row>
    <row r="22" spans="1:85" ht="25" customHeight="1" x14ac:dyDescent="0.2">
      <c r="A22" s="29"/>
      <c r="B22" s="30"/>
      <c r="C22" s="31"/>
      <c r="D22" s="32"/>
      <c r="E22" s="32"/>
      <c r="F22" s="32"/>
      <c r="G22" s="32"/>
      <c r="H22" s="20">
        <v>21</v>
      </c>
      <c r="I22" s="19"/>
      <c r="J22" s="19"/>
      <c r="K22" s="19"/>
      <c r="L22" s="19"/>
      <c r="M22" s="19"/>
      <c r="N22" s="19"/>
      <c r="O22" s="19"/>
      <c r="P22" s="19"/>
      <c r="Q22" s="19"/>
      <c r="R22" s="19"/>
      <c r="S22" s="19"/>
      <c r="T22" s="19"/>
      <c r="U22" s="19"/>
      <c r="V22" s="38"/>
      <c r="W22" s="33"/>
      <c r="X22" s="38"/>
      <c r="Y22" s="38"/>
      <c r="Z22" s="38"/>
      <c r="AA22" s="38"/>
      <c r="AB22" s="38"/>
      <c r="AC22" s="38"/>
      <c r="CB22" s="15"/>
      <c r="CC22" s="15"/>
      <c r="CD22" s="15"/>
      <c r="CE22" s="15"/>
      <c r="CF22" s="15"/>
      <c r="CG22" s="15"/>
    </row>
    <row r="23" spans="1:85" ht="25" customHeight="1" x14ac:dyDescent="0.2">
      <c r="A23" s="29"/>
      <c r="B23" s="30"/>
      <c r="C23" s="31"/>
      <c r="D23" s="32"/>
      <c r="E23" s="32"/>
      <c r="F23" s="32"/>
      <c r="G23" s="32"/>
      <c r="H23" s="20">
        <v>22</v>
      </c>
      <c r="I23" s="19"/>
      <c r="J23" s="19"/>
      <c r="K23" s="19"/>
      <c r="L23" s="19"/>
      <c r="M23" s="19"/>
      <c r="N23" s="19"/>
      <c r="O23" s="19"/>
      <c r="P23" s="19"/>
      <c r="Q23" s="19"/>
      <c r="R23" s="19"/>
      <c r="S23" s="19"/>
      <c r="T23" s="19"/>
      <c r="U23" s="19"/>
      <c r="V23" s="38"/>
      <c r="W23" s="38"/>
      <c r="X23" s="38"/>
      <c r="Y23" s="38"/>
      <c r="Z23" s="38"/>
      <c r="AA23" s="38"/>
      <c r="AB23" s="38"/>
      <c r="AC23" s="38"/>
      <c r="CB23" s="15"/>
      <c r="CC23" s="15"/>
      <c r="CD23" s="15"/>
      <c r="CE23" s="15"/>
      <c r="CF23" s="15"/>
      <c r="CG23" s="15"/>
    </row>
    <row r="24" spans="1:85" ht="25" customHeight="1" x14ac:dyDescent="0.2">
      <c r="A24" s="29"/>
      <c r="B24" s="30"/>
      <c r="C24" s="31"/>
      <c r="D24" s="32"/>
      <c r="E24" s="32"/>
      <c r="F24" s="32"/>
      <c r="G24" s="32"/>
      <c r="H24" s="20">
        <v>23</v>
      </c>
      <c r="I24" s="19"/>
      <c r="J24" s="19"/>
      <c r="K24" s="19"/>
      <c r="L24" s="19"/>
      <c r="M24" s="19"/>
      <c r="N24" s="19"/>
      <c r="O24" s="19"/>
      <c r="P24" s="19"/>
      <c r="Q24" s="19"/>
      <c r="R24" s="19"/>
      <c r="S24" s="19"/>
      <c r="T24" s="19"/>
      <c r="U24" s="19"/>
      <c r="V24" s="38"/>
      <c r="W24" s="38"/>
      <c r="X24" s="38"/>
      <c r="Y24" s="38"/>
      <c r="Z24" s="38"/>
      <c r="AA24" s="38"/>
      <c r="AB24" s="38"/>
      <c r="AC24" s="38"/>
      <c r="CB24" s="15"/>
      <c r="CC24" s="15"/>
      <c r="CD24" s="15"/>
      <c r="CE24" s="15"/>
      <c r="CF24" s="15"/>
      <c r="CG24" s="15"/>
    </row>
    <row r="25" spans="1:85" ht="25" customHeight="1" x14ac:dyDescent="0.2">
      <c r="A25" s="29"/>
      <c r="B25" s="30"/>
      <c r="C25" s="31"/>
      <c r="D25" s="32"/>
      <c r="E25" s="32"/>
      <c r="F25" s="32"/>
      <c r="G25" s="32"/>
      <c r="H25" s="20">
        <v>24</v>
      </c>
      <c r="I25" s="19"/>
      <c r="J25" s="19"/>
      <c r="K25" s="19"/>
      <c r="L25" s="19"/>
      <c r="M25" s="19"/>
      <c r="N25" s="19"/>
      <c r="O25" s="19"/>
      <c r="P25" s="19"/>
      <c r="Q25" s="19"/>
      <c r="R25" s="19"/>
      <c r="S25" s="19"/>
      <c r="T25" s="19"/>
      <c r="U25" s="19"/>
      <c r="CB25" s="15"/>
      <c r="CC25" s="15"/>
      <c r="CD25" s="15"/>
      <c r="CE25" s="15"/>
      <c r="CF25" s="15"/>
      <c r="CG25" s="15"/>
    </row>
    <row r="26" spans="1:85" ht="25" customHeight="1" x14ac:dyDescent="0.2">
      <c r="A26" s="29"/>
      <c r="B26" s="30"/>
      <c r="C26" s="31"/>
      <c r="D26" s="32"/>
      <c r="E26" s="32"/>
      <c r="F26" s="32"/>
      <c r="G26" s="32"/>
      <c r="H26" s="20">
        <v>25</v>
      </c>
      <c r="I26" s="19"/>
      <c r="J26" s="19"/>
      <c r="K26" s="19"/>
      <c r="L26" s="19"/>
      <c r="M26" s="19"/>
      <c r="N26" s="19"/>
      <c r="O26" s="19"/>
      <c r="P26" s="19"/>
      <c r="Q26" s="19"/>
      <c r="R26" s="19"/>
      <c r="S26" s="19"/>
      <c r="T26" s="19"/>
      <c r="U26" s="19"/>
      <c r="CB26" s="15"/>
      <c r="CC26" s="15"/>
      <c r="CD26" s="15"/>
      <c r="CE26" s="15"/>
      <c r="CF26" s="15"/>
      <c r="CG26" s="15"/>
    </row>
    <row r="27" spans="1:85" ht="25" customHeight="1" x14ac:dyDescent="0.2">
      <c r="A27" s="29"/>
      <c r="B27" s="30"/>
      <c r="C27" s="31"/>
      <c r="D27" s="32"/>
      <c r="E27" s="32"/>
      <c r="F27" s="32"/>
      <c r="G27" s="32"/>
      <c r="H27" s="20">
        <v>26</v>
      </c>
      <c r="I27" s="19"/>
      <c r="J27" s="19"/>
      <c r="K27" s="19"/>
      <c r="L27" s="19"/>
      <c r="M27" s="19"/>
      <c r="N27" s="19"/>
      <c r="O27" s="19"/>
      <c r="P27" s="19"/>
      <c r="Q27" s="19"/>
      <c r="R27" s="19"/>
      <c r="S27" s="19"/>
      <c r="T27" s="19"/>
      <c r="U27" s="19"/>
      <c r="CB27" s="15"/>
      <c r="CC27" s="15"/>
      <c r="CD27" s="15"/>
      <c r="CE27" s="15"/>
      <c r="CF27" s="15"/>
      <c r="CG27" s="15"/>
    </row>
    <row r="28" spans="1:85" ht="25" customHeight="1" x14ac:dyDescent="0.2">
      <c r="A28" s="29"/>
      <c r="B28" s="30"/>
      <c r="C28" s="31"/>
      <c r="D28" s="32"/>
      <c r="E28" s="32"/>
      <c r="F28" s="32"/>
      <c r="G28" s="32"/>
      <c r="H28" s="20">
        <v>27</v>
      </c>
      <c r="I28" s="19"/>
      <c r="J28" s="19"/>
      <c r="K28" s="19"/>
      <c r="L28" s="19"/>
      <c r="M28" s="19"/>
      <c r="N28" s="19"/>
      <c r="O28" s="19"/>
      <c r="P28" s="19"/>
      <c r="Q28" s="19"/>
      <c r="R28" s="19"/>
      <c r="S28" s="19"/>
      <c r="T28" s="19"/>
      <c r="U28" s="19"/>
      <c r="CB28" s="15"/>
      <c r="CC28" s="15"/>
      <c r="CD28" s="15"/>
      <c r="CE28" s="15"/>
      <c r="CF28" s="15"/>
      <c r="CG28" s="15"/>
    </row>
    <row r="29" spans="1:85" ht="25" customHeight="1" x14ac:dyDescent="0.2">
      <c r="A29" s="29"/>
      <c r="B29" s="30"/>
      <c r="C29" s="31"/>
      <c r="D29" s="32"/>
      <c r="E29" s="32"/>
      <c r="F29" s="32"/>
      <c r="G29" s="32"/>
      <c r="H29" s="20">
        <v>28</v>
      </c>
      <c r="I29" s="19"/>
      <c r="J29" s="19"/>
      <c r="K29" s="19"/>
      <c r="L29" s="19"/>
      <c r="M29" s="19"/>
      <c r="N29" s="19"/>
      <c r="O29" s="19"/>
      <c r="P29" s="19"/>
      <c r="Q29" s="19"/>
      <c r="R29" s="19"/>
      <c r="S29" s="19"/>
      <c r="T29" s="19"/>
      <c r="U29" s="19"/>
      <c r="CB29" s="15"/>
      <c r="CC29" s="15"/>
      <c r="CD29" s="15"/>
      <c r="CE29" s="15"/>
      <c r="CF29" s="15"/>
      <c r="CG29" s="15"/>
    </row>
    <row r="30" spans="1:85" ht="25" customHeight="1" x14ac:dyDescent="0.2">
      <c r="A30" s="29"/>
      <c r="B30" s="30"/>
      <c r="C30" s="31"/>
      <c r="D30" s="32"/>
      <c r="E30" s="32"/>
      <c r="F30" s="32"/>
      <c r="G30" s="32"/>
      <c r="H30" s="20">
        <v>29</v>
      </c>
      <c r="I30" s="19"/>
      <c r="J30" s="19"/>
      <c r="K30" s="19"/>
      <c r="L30" s="19"/>
      <c r="M30" s="19"/>
      <c r="N30" s="19"/>
      <c r="O30" s="19"/>
      <c r="P30" s="19"/>
      <c r="Q30" s="19"/>
      <c r="R30" s="19"/>
      <c r="S30" s="19"/>
      <c r="T30" s="19"/>
      <c r="U30" s="19"/>
      <c r="CB30" s="15"/>
      <c r="CC30" s="15"/>
      <c r="CD30" s="15"/>
      <c r="CE30" s="15"/>
      <c r="CF30" s="15"/>
      <c r="CG30" s="15"/>
    </row>
    <row r="31" spans="1:85" ht="25" customHeight="1" x14ac:dyDescent="0.2">
      <c r="A31" s="29"/>
      <c r="B31" s="30"/>
      <c r="C31" s="31"/>
      <c r="D31" s="32"/>
      <c r="E31" s="32"/>
      <c r="F31" s="32"/>
      <c r="G31" s="32"/>
      <c r="H31" s="20">
        <v>30</v>
      </c>
      <c r="I31" s="19"/>
      <c r="J31" s="19"/>
      <c r="K31" s="19"/>
      <c r="L31" s="19"/>
      <c r="M31" s="19"/>
      <c r="N31" s="19"/>
      <c r="O31" s="19"/>
      <c r="P31" s="19"/>
      <c r="Q31" s="19"/>
      <c r="R31" s="19"/>
      <c r="S31" s="19"/>
      <c r="T31" s="19"/>
      <c r="U31" s="19"/>
      <c r="CB31" s="15"/>
      <c r="CC31" s="15"/>
      <c r="CD31" s="15"/>
      <c r="CE31" s="15"/>
      <c r="CF31" s="15"/>
      <c r="CG31" s="15"/>
    </row>
    <row r="32" spans="1:85" ht="25" customHeight="1" x14ac:dyDescent="0.2">
      <c r="A32" s="29"/>
      <c r="B32" s="30"/>
      <c r="C32" s="31"/>
      <c r="D32" s="32"/>
      <c r="E32" s="32"/>
      <c r="F32" s="32"/>
      <c r="G32" s="32"/>
      <c r="H32" s="20">
        <v>31</v>
      </c>
      <c r="I32" s="19"/>
      <c r="J32" s="19"/>
      <c r="K32" s="19"/>
      <c r="L32" s="19"/>
      <c r="M32" s="19"/>
      <c r="N32" s="19"/>
      <c r="O32" s="19"/>
      <c r="P32" s="19"/>
      <c r="Q32" s="19"/>
      <c r="R32" s="19"/>
      <c r="S32" s="19"/>
      <c r="T32" s="19"/>
      <c r="U32" s="19"/>
      <c r="CB32" s="15"/>
      <c r="CC32" s="15"/>
      <c r="CD32" s="15"/>
      <c r="CE32" s="15"/>
      <c r="CF32" s="15"/>
      <c r="CG32" s="15"/>
    </row>
    <row r="33" spans="1:85" ht="25" customHeight="1" x14ac:dyDescent="0.2">
      <c r="A33" s="29"/>
      <c r="B33" s="30"/>
      <c r="C33" s="31"/>
      <c r="D33" s="32"/>
      <c r="E33" s="32"/>
      <c r="F33" s="32"/>
      <c r="G33" s="32"/>
      <c r="H33" s="20">
        <v>32</v>
      </c>
      <c r="I33" s="19"/>
      <c r="J33" s="19"/>
      <c r="K33" s="19"/>
      <c r="L33" s="19"/>
      <c r="M33" s="19"/>
      <c r="N33" s="19"/>
      <c r="O33" s="19"/>
      <c r="P33" s="19"/>
      <c r="Q33" s="19"/>
      <c r="R33" s="19"/>
      <c r="S33" s="19"/>
      <c r="T33" s="19"/>
      <c r="U33" s="19"/>
      <c r="CB33" s="15"/>
      <c r="CC33" s="15"/>
      <c r="CD33" s="15"/>
      <c r="CE33" s="15"/>
      <c r="CF33" s="15"/>
      <c r="CG33" s="15"/>
    </row>
    <row r="34" spans="1:85" ht="25" customHeight="1" x14ac:dyDescent="0.2">
      <c r="A34" s="29"/>
      <c r="B34" s="30"/>
      <c r="C34" s="31"/>
      <c r="D34" s="32"/>
      <c r="E34" s="32"/>
      <c r="F34" s="32"/>
      <c r="G34" s="32"/>
      <c r="H34" s="20">
        <v>33</v>
      </c>
      <c r="I34" s="19"/>
      <c r="J34" s="19"/>
      <c r="K34" s="19"/>
      <c r="L34" s="19"/>
      <c r="M34" s="19"/>
      <c r="N34" s="19"/>
      <c r="O34" s="19"/>
      <c r="P34" s="19"/>
      <c r="Q34" s="19"/>
      <c r="R34" s="19"/>
      <c r="S34" s="19"/>
      <c r="T34" s="19"/>
      <c r="U34" s="19"/>
      <c r="CB34" s="15"/>
      <c r="CC34" s="15"/>
      <c r="CD34" s="15"/>
      <c r="CE34" s="15"/>
      <c r="CF34" s="15"/>
      <c r="CG34" s="15"/>
    </row>
    <row r="35" spans="1:85" ht="25" customHeight="1" x14ac:dyDescent="0.2">
      <c r="A35" s="29"/>
      <c r="B35" s="30"/>
      <c r="C35" s="31"/>
      <c r="D35" s="32"/>
      <c r="E35" s="32"/>
      <c r="F35" s="32"/>
      <c r="G35" s="32"/>
      <c r="H35" s="20">
        <v>34</v>
      </c>
      <c r="I35" s="19"/>
      <c r="J35" s="19"/>
      <c r="K35" s="19"/>
      <c r="L35" s="19"/>
      <c r="M35" s="19"/>
      <c r="N35" s="19"/>
      <c r="O35" s="19"/>
      <c r="P35" s="19"/>
      <c r="Q35" s="19"/>
      <c r="R35" s="19"/>
      <c r="S35" s="19"/>
      <c r="T35" s="19"/>
      <c r="U35" s="19"/>
      <c r="CB35" s="15"/>
      <c r="CC35" s="15"/>
      <c r="CD35" s="15"/>
      <c r="CE35" s="15"/>
      <c r="CF35" s="15"/>
      <c r="CG35" s="15"/>
    </row>
    <row r="36" spans="1:85" ht="25" customHeight="1" x14ac:dyDescent="0.2">
      <c r="A36" s="29"/>
      <c r="B36" s="30"/>
      <c r="C36" s="31"/>
      <c r="D36" s="32"/>
      <c r="E36" s="32"/>
      <c r="F36" s="32"/>
      <c r="G36" s="32"/>
      <c r="H36" s="20">
        <v>35</v>
      </c>
      <c r="I36" s="19"/>
      <c r="J36" s="19"/>
      <c r="K36" s="19"/>
      <c r="L36" s="19"/>
      <c r="M36" s="19"/>
      <c r="N36" s="19"/>
      <c r="O36" s="19"/>
      <c r="P36" s="19"/>
      <c r="Q36" s="19"/>
      <c r="R36" s="19"/>
      <c r="S36" s="19"/>
      <c r="T36" s="19"/>
      <c r="U36" s="19"/>
    </row>
    <row r="37" spans="1:85" ht="25" customHeight="1" x14ac:dyDescent="0.2">
      <c r="A37" s="29"/>
      <c r="B37" s="30"/>
      <c r="C37" s="31"/>
      <c r="D37" s="32"/>
      <c r="E37" s="32"/>
      <c r="F37" s="32"/>
      <c r="G37" s="32"/>
      <c r="H37" s="20">
        <v>36</v>
      </c>
      <c r="I37" s="19"/>
      <c r="J37" s="19"/>
      <c r="K37" s="19"/>
      <c r="L37" s="19"/>
      <c r="M37" s="19"/>
      <c r="N37" s="19"/>
      <c r="O37" s="19"/>
      <c r="P37" s="19"/>
      <c r="Q37" s="19"/>
      <c r="R37" s="19"/>
      <c r="S37" s="19"/>
      <c r="T37" s="19"/>
      <c r="U37" s="19"/>
    </row>
    <row r="38" spans="1:85" ht="25" customHeight="1" x14ac:dyDescent="0.2">
      <c r="A38" s="29"/>
      <c r="B38" s="30"/>
      <c r="C38" s="31"/>
      <c r="D38" s="32"/>
      <c r="E38" s="32"/>
      <c r="F38" s="32"/>
      <c r="G38" s="32"/>
      <c r="H38" s="20">
        <v>37</v>
      </c>
      <c r="I38" s="19"/>
      <c r="J38" s="19"/>
      <c r="K38" s="19"/>
      <c r="L38" s="19"/>
      <c r="M38" s="19"/>
      <c r="N38" s="19"/>
      <c r="O38" s="19"/>
      <c r="P38" s="19"/>
      <c r="Q38" s="19"/>
      <c r="R38" s="19"/>
      <c r="S38" s="19"/>
      <c r="T38" s="19"/>
      <c r="U38" s="19"/>
    </row>
    <row r="39" spans="1:85" ht="25" customHeight="1" x14ac:dyDescent="0.2">
      <c r="A39" s="29"/>
      <c r="B39" s="30"/>
      <c r="C39" s="31"/>
      <c r="D39" s="32"/>
      <c r="E39" s="32"/>
      <c r="F39" s="32"/>
      <c r="G39" s="32"/>
      <c r="H39" s="20">
        <v>38</v>
      </c>
      <c r="I39" s="19"/>
      <c r="J39" s="19"/>
      <c r="K39" s="19"/>
      <c r="L39" s="19"/>
      <c r="M39" s="19"/>
      <c r="N39" s="19"/>
      <c r="O39" s="19"/>
      <c r="P39" s="19"/>
      <c r="Q39" s="19"/>
      <c r="R39" s="19"/>
      <c r="S39" s="19"/>
      <c r="T39" s="19"/>
      <c r="U39" s="19"/>
    </row>
    <row r="40" spans="1:85" ht="25" customHeight="1" x14ac:dyDescent="0.2">
      <c r="A40" s="29"/>
      <c r="B40" s="30"/>
      <c r="C40" s="31"/>
      <c r="D40" s="32"/>
      <c r="E40" s="32"/>
      <c r="F40" s="32"/>
      <c r="G40" s="32"/>
      <c r="H40" s="20">
        <v>39</v>
      </c>
      <c r="I40" s="19"/>
      <c r="J40" s="19"/>
      <c r="K40" s="19"/>
      <c r="L40" s="19"/>
      <c r="M40" s="19"/>
      <c r="N40" s="19"/>
      <c r="O40" s="19"/>
      <c r="P40" s="19"/>
      <c r="Q40" s="19"/>
      <c r="R40" s="19"/>
      <c r="S40" s="19"/>
      <c r="T40" s="19"/>
      <c r="U40" s="19"/>
    </row>
    <row r="41" spans="1:85" ht="25" customHeight="1" x14ac:dyDescent="0.2">
      <c r="A41" s="29"/>
      <c r="B41" s="30"/>
      <c r="C41" s="31"/>
      <c r="D41" s="32"/>
      <c r="E41" s="32"/>
      <c r="F41" s="32"/>
      <c r="G41" s="32"/>
      <c r="H41" s="20">
        <v>40</v>
      </c>
      <c r="I41" s="19"/>
      <c r="J41" s="19"/>
      <c r="K41" s="19"/>
      <c r="L41" s="19"/>
      <c r="M41" s="19"/>
      <c r="N41" s="19"/>
      <c r="O41" s="19"/>
      <c r="P41" s="19"/>
      <c r="Q41" s="19"/>
      <c r="R41" s="19"/>
      <c r="S41" s="19"/>
      <c r="T41" s="19"/>
      <c r="U41" s="19"/>
    </row>
  </sheetData>
  <sheetProtection algorithmName="SHA-512" hashValue="NtWBlvA7Wn6zfqC6xHL8GJ4pz5ZRXGV7MYmfc874oaODas+UXdaok7ym73iYmCtqiCrQJtk+7LAXoRBKD3JxyQ==" saltValue="KCrOOOeasbAJ6EJseRJF0g==" spinCount="100000" sheet="1" selectLockedCells="1"/>
  <phoneticPr fontId="5"/>
  <dataValidations count="6">
    <dataValidation type="list" allowBlank="1" showInputMessage="1" showErrorMessage="1" sqref="I1:I1048576">
      <formula1>"選手,引率,役員,審判,バス乗務員"</formula1>
    </dataValidation>
    <dataValidation type="list" allowBlank="1" showInputMessage="1" showErrorMessage="1" sqref="X1">
      <formula1>"A,B,C,"</formula1>
    </dataValidation>
    <dataValidation type="list" allowBlank="1" showInputMessage="1" showErrorMessage="1" sqref="Y1:AB1 Q1:R1048576 T1:U1048576">
      <formula1>"〇,✖,"</formula1>
    </dataValidation>
    <dataValidation type="list" allowBlank="1" showInputMessage="1" showErrorMessage="1" sqref="N1:N1048576">
      <formula1>"男,女,"</formula1>
    </dataValidation>
    <dataValidation type="list" allowBlank="1" showInputMessage="1" showErrorMessage="1" sqref="D1:D1048576">
      <formula1>"茨城県,栃木県,群馬県,埼玉県,千葉県,東京都,神奈川県,山梨県,"</formula1>
    </dataValidation>
    <dataValidation type="list" allowBlank="1" showInputMessage="1" showErrorMessage="1" sqref="P1:P1048576">
      <formula1>"AS,AT,BS,BT,B3,CS,CT,"</formula1>
    </dataValidation>
  </dataValidations>
  <printOptions horizontalCentered="1" verticalCentered="1"/>
  <pageMargins left="0.19685039370078741" right="0.19685039370078741" top="0.19685039370078741" bottom="0.19685039370078741" header="0.51181102362204722" footer="0.51181102362204722"/>
  <pageSetup paperSize="9" scale="12" orientation="portrait" blackAndWhite="1" r:id="rId1"/>
  <headerFooter alignWithMargins="0">
    <oddHeader>&amp;L第43回関東ブロックスポーツ少年団競技別交流大会&amp;C宿泊・弁当お申込書</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2"/>
  <sheetViews>
    <sheetView view="pageBreakPreview" zoomScale="85" zoomScaleNormal="100" zoomScaleSheetLayoutView="85" workbookViewId="0">
      <selection activeCell="C16" sqref="C16:C23"/>
    </sheetView>
  </sheetViews>
  <sheetFormatPr defaultColWidth="8.81640625" defaultRowHeight="18" x14ac:dyDescent="0.55000000000000004"/>
  <cols>
    <col min="1" max="1" width="3.6328125" style="54" customWidth="1"/>
    <col min="2" max="2" width="1.6328125" style="54" customWidth="1"/>
    <col min="3" max="3" width="14" style="54" customWidth="1"/>
    <col min="4" max="4" width="4.81640625" style="54" customWidth="1"/>
    <col min="5" max="6" width="8" style="54" customWidth="1"/>
    <col min="7" max="7" width="9.90625" style="54" customWidth="1"/>
    <col min="8" max="8" width="15.1796875" style="54" customWidth="1"/>
    <col min="9" max="9" width="4.6328125" style="54" customWidth="1"/>
    <col min="10" max="11" width="8" style="54" customWidth="1"/>
    <col min="12" max="12" width="14.90625" style="54" customWidth="1"/>
    <col min="13" max="13" width="4" style="54" customWidth="1"/>
    <col min="14" max="16384" width="8.81640625" style="55"/>
  </cols>
  <sheetData>
    <row r="1" spans="1:13" ht="19.5" x14ac:dyDescent="0.55000000000000004">
      <c r="C1" s="149" t="s">
        <v>75</v>
      </c>
      <c r="D1" s="149"/>
      <c r="E1" s="150"/>
      <c r="F1" s="150"/>
      <c r="G1" s="150"/>
      <c r="H1" s="150"/>
      <c r="I1" s="150"/>
      <c r="J1" s="150"/>
      <c r="K1" s="150"/>
      <c r="L1" s="150"/>
    </row>
    <row r="2" spans="1:13" ht="25" customHeight="1" x14ac:dyDescent="0.55000000000000004">
      <c r="B2" s="56"/>
      <c r="C2" s="151" t="s">
        <v>76</v>
      </c>
      <c r="D2" s="151"/>
      <c r="E2" s="151"/>
      <c r="F2" s="151"/>
      <c r="G2" s="151"/>
      <c r="H2" s="151"/>
      <c r="I2" s="151"/>
      <c r="J2" s="151"/>
      <c r="K2" s="151"/>
      <c r="L2" s="151"/>
    </row>
    <row r="3" spans="1:13" ht="21" customHeight="1" x14ac:dyDescent="0.55000000000000004">
      <c r="C3" s="57" t="s">
        <v>77</v>
      </c>
      <c r="D3" s="57"/>
      <c r="E3" s="58"/>
      <c r="F3" s="58"/>
      <c r="G3" s="58"/>
      <c r="H3" s="58"/>
      <c r="I3" s="58"/>
      <c r="J3" s="58"/>
      <c r="K3" s="58"/>
    </row>
    <row r="4" spans="1:13" ht="20.5" customHeight="1" x14ac:dyDescent="0.55000000000000004">
      <c r="C4" s="59" t="s">
        <v>78</v>
      </c>
      <c r="D4" s="59"/>
      <c r="E4" s="58"/>
      <c r="F4" s="58"/>
      <c r="G4" s="58"/>
      <c r="H4" s="58"/>
      <c r="I4" s="58"/>
      <c r="J4" s="58"/>
      <c r="K4" s="58"/>
    </row>
    <row r="5" spans="1:13" ht="22" customHeight="1" x14ac:dyDescent="0.55000000000000004">
      <c r="C5" s="57"/>
      <c r="D5" s="57"/>
      <c r="E5" s="58"/>
      <c r="F5" s="58"/>
      <c r="G5" s="58"/>
      <c r="H5" s="58"/>
      <c r="I5" s="58"/>
      <c r="J5" s="58"/>
      <c r="K5" s="58"/>
    </row>
    <row r="6" spans="1:13" x14ac:dyDescent="0.55000000000000004">
      <c r="C6" s="60"/>
      <c r="D6" s="60"/>
      <c r="E6" s="58"/>
      <c r="F6" s="58"/>
      <c r="G6" s="58"/>
      <c r="H6" s="58"/>
      <c r="I6" s="58"/>
      <c r="J6" s="152" t="s">
        <v>79</v>
      </c>
      <c r="K6" s="152"/>
      <c r="L6" s="152"/>
    </row>
    <row r="7" spans="1:13" ht="27.5" x14ac:dyDescent="0.55000000000000004">
      <c r="C7" s="153" t="s">
        <v>80</v>
      </c>
      <c r="D7" s="153"/>
      <c r="E7" s="153"/>
      <c r="F7" s="153"/>
      <c r="G7" s="153"/>
      <c r="H7" s="153"/>
      <c r="I7" s="153"/>
      <c r="J7" s="153"/>
      <c r="K7" s="153"/>
      <c r="L7" s="153"/>
    </row>
    <row r="8" spans="1:13" x14ac:dyDescent="0.55000000000000004">
      <c r="C8" s="61"/>
      <c r="D8" s="61"/>
    </row>
    <row r="9" spans="1:13" x14ac:dyDescent="0.35">
      <c r="A9" s="62"/>
      <c r="B9" s="62"/>
      <c r="C9" s="63" t="s">
        <v>81</v>
      </c>
      <c r="D9" s="63"/>
      <c r="E9" s="63"/>
      <c r="F9" s="63"/>
      <c r="G9" s="63"/>
      <c r="H9" s="63"/>
      <c r="I9" s="63"/>
      <c r="J9" s="63"/>
      <c r="K9" s="64"/>
      <c r="L9" s="65"/>
      <c r="M9" s="62"/>
    </row>
    <row r="10" spans="1:13" ht="19.5" x14ac:dyDescent="0.35">
      <c r="A10" s="62"/>
      <c r="B10" s="62"/>
      <c r="C10" s="63" t="s">
        <v>82</v>
      </c>
      <c r="D10" s="63"/>
      <c r="E10" s="66"/>
      <c r="F10" s="66"/>
      <c r="G10" s="66"/>
      <c r="H10" s="66"/>
      <c r="I10" s="66"/>
      <c r="J10" s="63"/>
      <c r="K10" s="64"/>
      <c r="L10" s="65"/>
      <c r="M10" s="62"/>
    </row>
    <row r="11" spans="1:13" ht="19.5" x14ac:dyDescent="0.35">
      <c r="A11" s="62"/>
      <c r="B11" s="62"/>
      <c r="C11" s="63" t="s">
        <v>83</v>
      </c>
      <c r="D11" s="63"/>
      <c r="E11" s="66"/>
      <c r="F11" s="66"/>
      <c r="G11" s="66"/>
      <c r="H11" s="66"/>
      <c r="I11" s="66"/>
      <c r="J11" s="63"/>
      <c r="K11" s="64"/>
      <c r="L11" s="65"/>
      <c r="M11" s="62"/>
    </row>
    <row r="12" spans="1:13" ht="21.5" x14ac:dyDescent="0.55000000000000004">
      <c r="A12" s="67"/>
      <c r="B12" s="67"/>
      <c r="M12" s="67"/>
    </row>
    <row r="13" spans="1:13" ht="22.5" x14ac:dyDescent="0.55000000000000004">
      <c r="B13" s="68" t="s">
        <v>84</v>
      </c>
      <c r="C13" s="69"/>
      <c r="D13" s="69"/>
      <c r="E13" s="123" t="s">
        <v>85</v>
      </c>
      <c r="F13" s="123"/>
      <c r="G13" s="123"/>
      <c r="H13" s="123"/>
      <c r="I13" s="123"/>
      <c r="J13" s="70"/>
      <c r="K13" s="70"/>
      <c r="L13" s="70"/>
    </row>
    <row r="14" spans="1:13" ht="18.5" thickBot="1" x14ac:dyDescent="0.6">
      <c r="C14" s="60"/>
      <c r="D14" s="60"/>
      <c r="E14" s="58"/>
      <c r="F14" s="58"/>
      <c r="G14" s="58"/>
      <c r="H14" s="58"/>
      <c r="I14" s="58"/>
      <c r="J14" s="131"/>
      <c r="K14" s="131"/>
      <c r="L14" s="131"/>
    </row>
    <row r="15" spans="1:13" ht="18.5" thickBot="1" x14ac:dyDescent="0.6">
      <c r="C15" s="71" t="s">
        <v>86</v>
      </c>
      <c r="D15" s="72"/>
      <c r="E15" s="136" t="s">
        <v>87</v>
      </c>
      <c r="F15" s="137"/>
      <c r="G15" s="138"/>
      <c r="H15" s="136" t="s">
        <v>88</v>
      </c>
      <c r="I15" s="138"/>
      <c r="J15" s="136" t="s">
        <v>89</v>
      </c>
      <c r="K15" s="137"/>
      <c r="L15" s="139"/>
    </row>
    <row r="16" spans="1:13" x14ac:dyDescent="0.55000000000000004">
      <c r="C16" s="140" t="s">
        <v>90</v>
      </c>
      <c r="D16" s="73">
        <v>1</v>
      </c>
      <c r="E16" s="143" t="s">
        <v>91</v>
      </c>
      <c r="F16" s="144"/>
      <c r="G16" s="145"/>
      <c r="H16" s="74"/>
      <c r="I16" s="75" t="s">
        <v>92</v>
      </c>
      <c r="J16" s="146"/>
      <c r="K16" s="147"/>
      <c r="L16" s="148"/>
    </row>
    <row r="17" spans="2:12" x14ac:dyDescent="0.55000000000000004">
      <c r="C17" s="141"/>
      <c r="D17" s="76">
        <v>2</v>
      </c>
      <c r="E17" s="124" t="s">
        <v>91</v>
      </c>
      <c r="F17" s="124"/>
      <c r="G17" s="124"/>
      <c r="H17" s="77"/>
      <c r="I17" s="78" t="s">
        <v>92</v>
      </c>
      <c r="J17" s="125"/>
      <c r="K17" s="125"/>
      <c r="L17" s="126"/>
    </row>
    <row r="18" spans="2:12" x14ac:dyDescent="0.55000000000000004">
      <c r="C18" s="141"/>
      <c r="D18" s="76">
        <v>3</v>
      </c>
      <c r="E18" s="124" t="s">
        <v>91</v>
      </c>
      <c r="F18" s="124"/>
      <c r="G18" s="124"/>
      <c r="H18" s="77"/>
      <c r="I18" s="78" t="s">
        <v>92</v>
      </c>
      <c r="J18" s="125"/>
      <c r="K18" s="125"/>
      <c r="L18" s="126"/>
    </row>
    <row r="19" spans="2:12" x14ac:dyDescent="0.55000000000000004">
      <c r="C19" s="141"/>
      <c r="D19" s="76">
        <v>4</v>
      </c>
      <c r="E19" s="124" t="s">
        <v>91</v>
      </c>
      <c r="F19" s="124"/>
      <c r="G19" s="124"/>
      <c r="H19" s="77"/>
      <c r="I19" s="78" t="s">
        <v>92</v>
      </c>
      <c r="J19" s="125"/>
      <c r="K19" s="125"/>
      <c r="L19" s="126"/>
    </row>
    <row r="20" spans="2:12" x14ac:dyDescent="0.55000000000000004">
      <c r="C20" s="141"/>
      <c r="D20" s="76">
        <v>5</v>
      </c>
      <c r="E20" s="124" t="s">
        <v>91</v>
      </c>
      <c r="F20" s="124"/>
      <c r="G20" s="124"/>
      <c r="H20" s="77"/>
      <c r="I20" s="78" t="s">
        <v>92</v>
      </c>
      <c r="J20" s="125"/>
      <c r="K20" s="125"/>
      <c r="L20" s="126"/>
    </row>
    <row r="21" spans="2:12" x14ac:dyDescent="0.55000000000000004">
      <c r="C21" s="141"/>
      <c r="D21" s="76">
        <v>6</v>
      </c>
      <c r="E21" s="124" t="s">
        <v>91</v>
      </c>
      <c r="F21" s="124"/>
      <c r="G21" s="124"/>
      <c r="H21" s="77"/>
      <c r="I21" s="78" t="s">
        <v>92</v>
      </c>
      <c r="J21" s="125"/>
      <c r="K21" s="125"/>
      <c r="L21" s="126"/>
    </row>
    <row r="22" spans="2:12" x14ac:dyDescent="0.55000000000000004">
      <c r="C22" s="141"/>
      <c r="D22" s="76">
        <v>7</v>
      </c>
      <c r="E22" s="124" t="s">
        <v>91</v>
      </c>
      <c r="F22" s="124"/>
      <c r="G22" s="124"/>
      <c r="H22" s="77"/>
      <c r="I22" s="78" t="s">
        <v>92</v>
      </c>
      <c r="J22" s="125"/>
      <c r="K22" s="125"/>
      <c r="L22" s="126"/>
    </row>
    <row r="23" spans="2:12" ht="18.5" thickBot="1" x14ac:dyDescent="0.6">
      <c r="C23" s="142"/>
      <c r="D23" s="79">
        <v>8</v>
      </c>
      <c r="E23" s="127" t="s">
        <v>91</v>
      </c>
      <c r="F23" s="128"/>
      <c r="G23" s="129"/>
      <c r="H23" s="80"/>
      <c r="I23" s="81" t="s">
        <v>92</v>
      </c>
      <c r="J23" s="130"/>
      <c r="K23" s="131"/>
      <c r="L23" s="132"/>
    </row>
    <row r="24" spans="2:12" ht="18.5" thickBot="1" x14ac:dyDescent="0.6">
      <c r="C24" s="82"/>
      <c r="D24" s="79"/>
      <c r="E24" s="83"/>
      <c r="F24" s="83"/>
      <c r="G24" s="84" t="s">
        <v>93</v>
      </c>
      <c r="H24" s="85">
        <f>SUM(H16:H23)</f>
        <v>0</v>
      </c>
      <c r="I24" s="86" t="s">
        <v>94</v>
      </c>
      <c r="J24" s="79"/>
      <c r="K24" s="79"/>
      <c r="L24" s="87"/>
    </row>
    <row r="25" spans="2:12" x14ac:dyDescent="0.55000000000000004">
      <c r="C25" s="88" t="s">
        <v>95</v>
      </c>
      <c r="D25" s="89"/>
      <c r="E25" s="90"/>
      <c r="F25" s="90"/>
      <c r="G25" s="90"/>
      <c r="H25" s="90"/>
      <c r="I25" s="90"/>
      <c r="J25" s="90"/>
      <c r="K25" s="90"/>
      <c r="L25" s="91"/>
    </row>
    <row r="26" spans="2:12" x14ac:dyDescent="0.55000000000000004">
      <c r="C26" s="92" t="s">
        <v>96</v>
      </c>
      <c r="D26" s="93"/>
      <c r="E26" s="94"/>
      <c r="F26" s="94"/>
      <c r="G26" s="94"/>
      <c r="H26" s="94"/>
      <c r="I26" s="94"/>
      <c r="J26" s="94"/>
      <c r="K26" s="94"/>
      <c r="L26" s="95"/>
    </row>
    <row r="27" spans="2:12" x14ac:dyDescent="0.55000000000000004">
      <c r="C27" s="96" t="s">
        <v>97</v>
      </c>
      <c r="D27" s="94"/>
      <c r="E27" s="94"/>
      <c r="F27" s="94"/>
      <c r="G27" s="94"/>
      <c r="H27" s="94"/>
      <c r="I27" s="94"/>
      <c r="J27" s="94"/>
      <c r="K27" s="94"/>
      <c r="L27" s="95"/>
    </row>
    <row r="28" spans="2:12" x14ac:dyDescent="0.55000000000000004">
      <c r="C28" s="96" t="s">
        <v>98</v>
      </c>
      <c r="D28" s="94"/>
      <c r="E28" s="97"/>
      <c r="F28" s="97"/>
      <c r="G28" s="97"/>
      <c r="H28" s="97"/>
      <c r="I28" s="97"/>
      <c r="J28" s="97"/>
      <c r="K28" s="97"/>
      <c r="L28" s="95"/>
    </row>
    <row r="29" spans="2:12" ht="18.5" thickBot="1" x14ac:dyDescent="0.6">
      <c r="C29" s="133" t="s">
        <v>99</v>
      </c>
      <c r="D29" s="134"/>
      <c r="E29" s="134"/>
      <c r="F29" s="134"/>
      <c r="G29" s="134"/>
      <c r="H29" s="134"/>
      <c r="I29" s="134"/>
      <c r="J29" s="134"/>
      <c r="K29" s="134"/>
      <c r="L29" s="135"/>
    </row>
    <row r="30" spans="2:12" s="54" customFormat="1" ht="41.5" customHeight="1" x14ac:dyDescent="0.55000000000000004">
      <c r="B30" s="123" t="s">
        <v>100</v>
      </c>
      <c r="C30" s="123"/>
      <c r="D30" s="123"/>
      <c r="E30" s="123"/>
      <c r="F30" s="123"/>
      <c r="G30" s="123"/>
      <c r="H30" s="123"/>
      <c r="I30" s="123"/>
      <c r="J30" s="123"/>
      <c r="K30" s="123"/>
      <c r="L30" s="123"/>
    </row>
    <row r="31" spans="2:12" s="98" customFormat="1" ht="15" customHeight="1" x14ac:dyDescent="0.2">
      <c r="C31" s="115" t="s">
        <v>101</v>
      </c>
      <c r="D31" s="116"/>
      <c r="E31" s="117"/>
      <c r="F31" s="118"/>
      <c r="G31" s="109"/>
      <c r="H31" s="110"/>
      <c r="I31" s="110"/>
      <c r="J31" s="110"/>
      <c r="K31" s="110"/>
      <c r="L31" s="111"/>
    </row>
    <row r="32" spans="2:12" s="98" customFormat="1" ht="15" customHeight="1" x14ac:dyDescent="0.2">
      <c r="C32" s="115" t="s">
        <v>102</v>
      </c>
      <c r="D32" s="116"/>
      <c r="E32" s="117"/>
      <c r="F32" s="118"/>
      <c r="G32" s="109"/>
      <c r="H32" s="110"/>
      <c r="I32" s="110"/>
      <c r="J32" s="110"/>
      <c r="K32" s="110"/>
      <c r="L32" s="111"/>
    </row>
    <row r="33" spans="3:12" s="98" customFormat="1" ht="15" customHeight="1" x14ac:dyDescent="0.2">
      <c r="C33" s="119" t="s">
        <v>103</v>
      </c>
      <c r="D33" s="120"/>
      <c r="E33" s="121"/>
      <c r="F33" s="122"/>
      <c r="G33" s="109"/>
      <c r="H33" s="110"/>
      <c r="I33" s="110"/>
      <c r="J33" s="110"/>
      <c r="K33" s="110"/>
      <c r="L33" s="111"/>
    </row>
    <row r="34" spans="3:12" s="98" customFormat="1" ht="15" customHeight="1" x14ac:dyDescent="0.2">
      <c r="C34" s="106" t="s">
        <v>104</v>
      </c>
      <c r="D34" s="107"/>
      <c r="E34" s="107"/>
      <c r="F34" s="108"/>
      <c r="G34" s="109"/>
      <c r="H34" s="110"/>
      <c r="I34" s="110"/>
      <c r="J34" s="110"/>
      <c r="K34" s="110"/>
      <c r="L34" s="111"/>
    </row>
    <row r="35" spans="3:12" s="98" customFormat="1" ht="15" customHeight="1" x14ac:dyDescent="0.2">
      <c r="C35" s="112" t="s">
        <v>105</v>
      </c>
      <c r="D35" s="113"/>
      <c r="E35" s="113"/>
      <c r="F35" s="114"/>
      <c r="G35" s="109"/>
      <c r="H35" s="110"/>
      <c r="I35" s="110"/>
      <c r="J35" s="110"/>
      <c r="K35" s="110"/>
      <c r="L35" s="111"/>
    </row>
    <row r="36" spans="3:12" s="98" customFormat="1" ht="15" customHeight="1" x14ac:dyDescent="0.2">
      <c r="C36" s="112" t="s">
        <v>106</v>
      </c>
      <c r="D36" s="113"/>
      <c r="E36" s="113"/>
      <c r="F36" s="114"/>
      <c r="G36" s="109"/>
      <c r="H36" s="110"/>
      <c r="I36" s="110"/>
      <c r="J36" s="110"/>
      <c r="K36" s="110"/>
      <c r="L36" s="111"/>
    </row>
    <row r="37" spans="3:12" s="54" customFormat="1" x14ac:dyDescent="0.55000000000000004">
      <c r="C37" s="99"/>
      <c r="D37" s="99"/>
      <c r="E37" s="100"/>
      <c r="F37" s="100"/>
      <c r="G37" s="100"/>
      <c r="H37" s="100"/>
      <c r="I37" s="100"/>
      <c r="J37" s="101"/>
      <c r="K37" s="101"/>
      <c r="L37" s="58"/>
    </row>
    <row r="38" spans="3:12" s="54" customFormat="1" x14ac:dyDescent="0.55000000000000004">
      <c r="C38" s="99"/>
      <c r="D38" s="99"/>
      <c r="E38" s="100"/>
      <c r="F38" s="100"/>
      <c r="G38" s="100"/>
      <c r="H38" s="100"/>
      <c r="I38" s="100"/>
      <c r="J38" s="101"/>
      <c r="K38" s="101"/>
      <c r="L38" s="58"/>
    </row>
    <row r="39" spans="3:12" s="54" customFormat="1" x14ac:dyDescent="0.55000000000000004">
      <c r="C39" s="99"/>
      <c r="D39" s="99"/>
      <c r="E39" s="100"/>
      <c r="F39" s="100"/>
      <c r="G39" s="100"/>
      <c r="H39" s="100"/>
      <c r="I39" s="100"/>
      <c r="J39" s="101"/>
      <c r="K39" s="101"/>
      <c r="L39" s="58"/>
    </row>
    <row r="40" spans="3:12" s="54" customFormat="1" ht="20.5" x14ac:dyDescent="0.55000000000000004">
      <c r="C40" s="102"/>
      <c r="D40" s="102"/>
      <c r="E40" s="103"/>
      <c r="F40" s="103"/>
      <c r="G40" s="103"/>
      <c r="H40" s="103"/>
      <c r="I40" s="104"/>
      <c r="J40" s="104"/>
      <c r="K40" s="104"/>
      <c r="L40" s="104"/>
    </row>
    <row r="41" spans="3:12" s="54" customFormat="1" ht="19.5" x14ac:dyDescent="0.55000000000000004">
      <c r="I41" s="105"/>
      <c r="J41" s="105"/>
      <c r="K41" s="105"/>
      <c r="L41" s="105"/>
    </row>
    <row r="42" spans="3:12" s="54" customFormat="1" ht="20.5" x14ac:dyDescent="0.55000000000000004">
      <c r="I42" s="104"/>
      <c r="J42" s="104"/>
      <c r="K42" s="104"/>
      <c r="L42" s="104"/>
    </row>
  </sheetData>
  <mergeCells count="40">
    <mergeCell ref="J14:L14"/>
    <mergeCell ref="C1:L1"/>
    <mergeCell ref="C2:L2"/>
    <mergeCell ref="J6:L6"/>
    <mergeCell ref="C7:L7"/>
    <mergeCell ref="E13:I13"/>
    <mergeCell ref="E15:G15"/>
    <mergeCell ref="H15:I15"/>
    <mergeCell ref="J15:L15"/>
    <mergeCell ref="C16:C23"/>
    <mergeCell ref="E16:G16"/>
    <mergeCell ref="J16:L16"/>
    <mergeCell ref="E17:G17"/>
    <mergeCell ref="J17:L17"/>
    <mergeCell ref="E18:G18"/>
    <mergeCell ref="J18:L18"/>
    <mergeCell ref="B30:L30"/>
    <mergeCell ref="E19:G19"/>
    <mergeCell ref="J19:L19"/>
    <mergeCell ref="E20:G20"/>
    <mergeCell ref="J20:L20"/>
    <mergeCell ref="E21:G21"/>
    <mergeCell ref="J21:L21"/>
    <mergeCell ref="E22:G22"/>
    <mergeCell ref="J22:L22"/>
    <mergeCell ref="E23:G23"/>
    <mergeCell ref="J23:L23"/>
    <mergeCell ref="C29:L29"/>
    <mergeCell ref="C31:F31"/>
    <mergeCell ref="G31:L31"/>
    <mergeCell ref="C32:F32"/>
    <mergeCell ref="G32:L32"/>
    <mergeCell ref="C33:F33"/>
    <mergeCell ref="G33:L33"/>
    <mergeCell ref="C34:F34"/>
    <mergeCell ref="G34:L34"/>
    <mergeCell ref="C35:F35"/>
    <mergeCell ref="G35:L35"/>
    <mergeCell ref="C36:F36"/>
    <mergeCell ref="G36:L36"/>
  </mergeCells>
  <phoneticPr fontId="5"/>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変更届</vt:lpstr>
      <vt:lpstr>領収証発行依頼書</vt:lpstr>
      <vt:lpstr>変更届!Print_Area</vt:lpstr>
      <vt:lpstr>領収証発行依頼書!Print_Area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dcterms:created xsi:type="dcterms:W3CDTF">2024-06-19T12:39:03Z</dcterms:created>
  <dcterms:modified xsi:type="dcterms:W3CDTF">2024-06-19T13:30:48Z</dcterms:modified>
</cp:coreProperties>
</file>