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wdp" ContentType="image/vnd.ms-photo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21260" windowHeight="16700"/>
  </bookViews>
  <sheets>
    <sheet name="納品書" sheetId="5" r:id="rId1"/>
  </sheets>
  <definedNames>
    <definedName name="_xlnm.Print_Area" localSheetId="0">納品書!$A$1:$L$26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5" l="1"/>
  <c r="G24" i="5"/>
  <c r="G23" i="5"/>
  <c r="G22" i="5"/>
  <c r="G21" i="5"/>
  <c r="G20" i="5"/>
  <c r="G19" i="5"/>
  <c r="G18" i="5"/>
  <c r="G17" i="5"/>
  <c r="G16" i="5"/>
  <c r="L22" i="5"/>
  <c r="L24" i="5"/>
  <c r="L25" i="5"/>
  <c r="C11" i="5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<sst xmlns="http://schemas.openxmlformats.org/spreadsheetml/2006/main" count="34" uniqueCount="34">
  <si>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</si>
  <si>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</si>
  <si>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</si>
  <si>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</si>
  <si>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</si>
  <si>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</si>
  <si>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</si>
  <si>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</si>
  <si>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</si>
  <si>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</si>
  <si>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</si>
  <si>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</si>
  <si>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</si>
  <si>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</si>
  <si>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</si>
  <si>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</si>
  <si>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</si>
  <si>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</si>
  <si>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</si>
  <si>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</si>
  <si>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</si>
  <si>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</si>
  <si>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</si>
  <si>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</si>
  <si>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</si>
  <si>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</si>
  <si>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TEL : 01-2345-6789　FAX : 01-2345-6790</t>
    <phoneticPr fontId="2"/>
  </si>
  <si>
    <t>2016/4/1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</si>
  <si>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</si>
  <si>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</si>
  <si>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</si>
  <si>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</si>
  <si>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rPh sb="2" eb="3">
      <t>ミツモリビ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</si>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</sst>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26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</cellStyleXfs>
  <cellXfs count="99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vertical="center" shrinkToFit="1"/>
    </xf>
    <xf numFmtId="9" fontId="13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13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176" fontId="15" fillId="3" borderId="3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6" fillId="3" borderId="3" xfId="0" applyFont="1" applyFill="1" applyBorder="1" applyAlignment="1" applyProtection="1">
      <alignment horizontal="center" vertical="center" shrinkToFit="1"/>
      <protection locked="0"/>
    </xf>
    <xf numFmtId="176" fontId="15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13" fillId="3" borderId="3" xfId="0" applyNumberFormat="1" applyFont="1" applyFill="1" applyBorder="1" applyAlignment="1" applyProtection="1">
      <alignment horizontal="right" vertical="center" shrinkToFit="1"/>
    </xf>
    <xf numFmtId="49" fontId="16" fillId="0" borderId="0" xfId="0" applyNumberFormat="1" applyFont="1" applyBorder="1" applyAlignment="1" applyProtection="1">
      <alignment horizontal="left" vertical="center" shrinkToFit="1"/>
      <protection locked="0"/>
    </xf>
    <xf numFmtId="49" fontId="10" fillId="4" borderId="3" xfId="0" applyNumberFormat="1" applyFont="1" applyFill="1" applyBorder="1" applyAlignment="1" applyProtection="1">
      <alignment horizontal="right" vertical="center" indent="1"/>
    </xf>
    <xf numFmtId="0" fontId="10" fillId="4" borderId="1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10" fillId="4" borderId="13" xfId="2" applyNumberFormat="1" applyFont="1" applyFill="1" applyBorder="1" applyAlignment="1" applyProtection="1">
      <alignment horizontal="center" vertical="center" shrinkToFit="1"/>
    </xf>
    <xf numFmtId="0" fontId="10" fillId="4" borderId="12" xfId="2" applyNumberFormat="1" applyFont="1" applyFill="1" applyBorder="1" applyAlignment="1" applyProtection="1">
      <alignment horizontal="center" vertical="center" shrinkToFit="1"/>
    </xf>
    <xf numFmtId="49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176" fontId="13" fillId="3" borderId="1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10" fillId="4" borderId="2" xfId="2" applyNumberFormat="1" applyFont="1" applyFill="1" applyBorder="1" applyAlignment="1" applyProtection="1">
      <alignment horizontal="center" vertical="center" shrinkToFit="1"/>
    </xf>
    <xf numFmtId="177" fontId="14" fillId="3" borderId="10" xfId="0" applyNumberFormat="1" applyFont="1" applyFill="1" applyBorder="1" applyAlignment="1" applyProtection="1">
      <alignment vertical="center" shrinkToFit="1"/>
    </xf>
    <xf numFmtId="49" fontId="10" fillId="0" borderId="11" xfId="0" applyNumberFormat="1" applyFont="1" applyFill="1" applyBorder="1" applyAlignment="1" applyProtection="1">
      <alignment horizontal="right" vertical="center" indent="1"/>
    </xf>
    <xf numFmtId="49" fontId="13" fillId="0" borderId="0" xfId="0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top" wrapText="1" shrinkToFit="1"/>
    </xf>
    <xf numFmtId="0" fontId="20" fillId="0" borderId="0" xfId="3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1" fillId="4" borderId="0" xfId="1" applyFont="1" applyFill="1" applyBorder="1" applyAlignment="1" applyProtection="1">
      <alignment horizontal="center" vertical="distributed" shrinkToFi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49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/>
    </xf>
    <xf numFmtId="5" fontId="17" fillId="3" borderId="8" xfId="0" applyNumberFormat="1" applyFont="1" applyFill="1" applyBorder="1" applyAlignment="1" applyProtection="1">
      <alignment horizontal="right" vertical="center" indent="1" shrinkToFit="1"/>
    </xf>
    <xf numFmtId="5" fontId="17" fillId="3" borderId="5" xfId="0" applyNumberFormat="1" applyFont="1" applyFill="1" applyBorder="1" applyAlignment="1" applyProtection="1">
      <alignment horizontal="right" vertical="center" indent="1" shrinkToFit="1"/>
    </xf>
    <xf numFmtId="49" fontId="13" fillId="0" borderId="4" xfId="0" applyNumberFormat="1" applyFont="1" applyFill="1" applyBorder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vertical="center" shrinkToFit="1"/>
      <protection locked="0"/>
    </xf>
    <xf numFmtId="49" fontId="13" fillId="3" borderId="4" xfId="0" applyNumberFormat="1" applyFont="1" applyFill="1" applyBorder="1" applyAlignment="1" applyProtection="1">
      <alignment vertical="center" shrinkToFit="1"/>
      <protection locked="0"/>
    </xf>
    <xf numFmtId="49" fontId="13" fillId="3" borderId="0" xfId="0" applyNumberFormat="1" applyFont="1" applyFill="1" applyBorder="1" applyAlignment="1" applyProtection="1">
      <alignment vertical="center" shrinkToFit="1"/>
      <protection locked="0"/>
    </xf>
    <xf numFmtId="0" fontId="13" fillId="3" borderId="9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left" vertical="center" shrinkToFit="1"/>
      <protection locked="0"/>
    </xf>
    <xf numFmtId="0" fontId="13" fillId="3" borderId="8" xfId="0" applyFont="1" applyFill="1" applyBorder="1" applyAlignment="1" applyProtection="1">
      <alignment horizontal="left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</xf>
    <xf numFmtId="0" fontId="6" fillId="4" borderId="2" xfId="0" applyFont="1" applyFill="1" applyBorder="1" applyAlignment="1" applyProtection="1">
      <alignment horizontal="center" vertical="center" shrinkToFit="1"/>
    </xf>
    <xf numFmtId="0" fontId="6" fillId="4" borderId="8" xfId="0" applyFont="1" applyFill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5" xfId="0" applyNumberFormat="1" applyFont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Border="1" applyAlignment="1" applyProtection="1">
      <alignment horizontal="left" vertical="center" shrinkToFit="1"/>
      <protection locked="0"/>
    </xf>
    <xf numFmtId="49" fontId="15" fillId="0" borderId="5" xfId="0" applyNumberFormat="1" applyFont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Border="1" applyAlignment="1" applyProtection="1">
      <alignment horizontal="center" vertical="center" shrinkToFit="1"/>
      <protection locked="0"/>
    </xf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Border="1" applyAlignment="1" applyProtection="1">
      <alignment horizontal="right" vertical="center" indent="2" shrinkToFit="1"/>
      <protection locked="0"/>
    </xf>
    <xf numFmtId="49" fontId="15" fillId="0" borderId="5" xfId="0" applyNumberFormat="1" applyFont="1" applyBorder="1" applyAlignment="1" applyProtection="1">
      <alignment horizontal="right" vertical="center" indent="2" shrinkToFit="1"/>
      <protection locked="0"/>
    </xf>
    <xf numFmtId="0" fontId="15" fillId="0" borderId="20" xfId="0" applyFont="1" applyFill="1" applyBorder="1" applyAlignment="1" applyProtection="1">
      <alignment vertical="top" wrapText="1" shrinkToFit="1"/>
      <protection locked="0"/>
    </xf>
    <xf numFmtId="0" fontId="15" fillId="0" borderId="21" xfId="0" applyFont="1" applyFill="1" applyBorder="1" applyAlignment="1" applyProtection="1">
      <alignment vertical="top" wrapText="1" shrinkToFit="1"/>
      <protection locked="0"/>
    </xf>
    <xf numFmtId="0" fontId="15" fillId="0" borderId="22" xfId="0" applyFont="1" applyFill="1" applyBorder="1" applyAlignment="1" applyProtection="1">
      <alignment vertical="top" wrapText="1" shrinkToFit="1"/>
      <protection locked="0"/>
    </xf>
    <xf numFmtId="0" fontId="15" fillId="0" borderId="23" xfId="0" applyFont="1" applyFill="1" applyBorder="1" applyAlignment="1" applyProtection="1">
      <alignment vertical="top" wrapText="1" shrinkToFit="1"/>
      <protection locked="0"/>
    </xf>
    <xf numFmtId="0" fontId="15" fillId="0" borderId="24" xfId="0" applyFont="1" applyFill="1" applyBorder="1" applyAlignment="1" applyProtection="1">
      <alignment vertical="top" wrapText="1" shrinkToFit="1"/>
      <protection locked="0"/>
    </xf>
    <xf numFmtId="0" fontId="15" fillId="0" borderId="25" xfId="0" applyFont="1" applyFill="1" applyBorder="1" applyAlignment="1" applyProtection="1">
      <alignment vertical="top" wrapText="1" shrinkToFit="1"/>
      <protection locked="0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49" fontId="13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415097</xdr:colOff>
      <xdr:row>2</xdr:row>
      <xdr:rowOff>170087</xdr:rowOff>
    </xdr:from>
    <xdr:to>
      <xdr:col>7</xdr:col>
      <xdr:colOff>487588</xdr:colOff>
      <xdr:row>5</xdr:row>
      <xdr:rowOff>206373</xdr:rowOff>
    </xdr:to>
    <xdr:pic>
      <xdr:nvPicPr>
        <xdr:cNvPr id="13" name="図 1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7597" y="714373"/>
          <a:ext cx="1728027" cy="682625"/>
        </a:xfrm>
        <a:prstGeom prst="rect">
          <a:avLst/>
        </a:prstGeom>
      </xdr:spPr>
    </xdr:pic>
    <xdr:clientData fLocksWithSheet="0"/>
  </xdr:twoCellAnchor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>
      <xdr:nvSpPr>
        <xdr:cNvPr id="15" name="額縁 14"/>
        <xdr:cNvSpPr>
          <a:spLocks/>
        </xdr:cNvSpPr>
      </xdr:nvSpPr>
      <xdr:spPr>
        <a:xfrm>
          <a:off x="50802431" y="218953"/>
          <a:ext cx="3078761" cy="1265464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oneCellAnchor>
    <xdr:from>
      <xdr:col>11</xdr:col>
      <xdr:colOff>133774</xdr:colOff>
      <xdr:row>5</xdr:row>
      <xdr:rowOff>71794</xdr:rowOff>
    </xdr:from>
    <xdr:ext cx="1080000" cy="1080000"/>
    <xdr:pic>
      <xdr:nvPicPr>
        <xdr:cNvPr id="16" name="図 1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624" y="1271944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oneCellAnchor>
  <xdr:twoCellAnchor editAs="oneCell">
    <xdr:from>
      <xdr:col>11</xdr:col>
      <xdr:colOff>254000</xdr:colOff>
      <xdr:row>5</xdr:row>
      <xdr:rowOff>177800</xdr:rowOff>
    </xdr:from>
    <xdr:to>
      <xdr:col>11</xdr:col>
      <xdr:colOff>1116642</xdr:colOff>
      <xdr:row>9</xdr:row>
      <xdr:rowOff>113342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1900" y="13462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5"/>
  <sheetViews>
    <sheetView showGridLines="0" showZeros="0" tabSelected="1" showRuler="0" workbookViewId="0">
      <selection activeCell="F1" sqref="F1:L1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2.33203125" style="3" customWidth="1"/>
    <col min="9" max="9" width="16.1640625" style="1" customWidth="1"/>
    <col min="10" max="10" width="1.83203125" style="1" customWidth="1"/>
    <col min="11" max="11" width="12.5" style="1" customWidth="1"/>
    <col min="12" max="12" width="19.6640625" style="1" customWidth="1"/>
    <col min="13" max="13" width="1.1640625" style="1" customWidth="1"/>
    <col min="14" max="16384" width="8.83203125" style="1"/>
  </cols>
  <sheetData>
    <row r="1" spans="1:12" ht="35.25" customHeight="1" x14ac:dyDescent="0.15">
      <c r="B1" s="44"/>
      <c r="C1" s="45"/>
      <c r="D1" s="45"/>
      <c r="E1" s="45"/>
      <c r="F1" s="51" t="s">
        <v>30</v>
      </c>
      <c r="G1" s="51"/>
      <c r="H1" s="51"/>
      <c r="I1" s="51"/>
      <c r="J1" s="51"/>
      <c r="K1" s="51"/>
      <c r="L1" s="51"/>
    </row>
    <row r="2" spans="1:12" ht="8.25" customHeight="1" thickBot="1" x14ac:dyDescent="0.2">
      <c r="B2" s="46"/>
      <c r="C2" s="47"/>
      <c r="D2" s="47"/>
      <c r="E2" s="47"/>
      <c r="F2" s="47"/>
      <c r="G2" s="47"/>
      <c r="H2" s="48"/>
    </row>
    <row r="3" spans="1:12" ht="18.75" customHeight="1" thickBot="1" x14ac:dyDescent="0.2">
      <c r="B3" s="10"/>
      <c r="C3" s="7"/>
      <c r="D3" s="7"/>
      <c r="E3" s="7"/>
      <c r="K3" s="23" t="s">
        <v>31</v>
      </c>
      <c r="L3" s="29" t="s">
        <v>18</v>
      </c>
    </row>
    <row r="4" spans="1:12" ht="21.75" customHeight="1" x14ac:dyDescent="0.15">
      <c r="B4" s="11"/>
      <c r="C4" s="6"/>
      <c r="D4" s="9"/>
      <c r="E4" s="7"/>
      <c r="K4" s="23" t="s">
        <v>32</v>
      </c>
      <c r="L4" s="29" t="s">
        <v>27</v>
      </c>
    </row>
    <row r="5" spans="1:12" ht="10.5" customHeight="1" x14ac:dyDescent="0.15">
      <c r="B5" s="10"/>
      <c r="C5" s="7"/>
      <c r="D5" s="7"/>
      <c r="E5" s="7"/>
    </row>
    <row r="6" spans="1:12" ht="18.75" customHeight="1" x14ac:dyDescent="0.15">
      <c r="B6" s="10"/>
      <c r="C6" s="7"/>
      <c r="D6" s="7"/>
      <c r="E6" s="7"/>
      <c r="H6" s="79" t="s">
        <v>19</v>
      </c>
      <c r="I6" s="79"/>
      <c r="J6" s="79"/>
      <c r="K6" s="80"/>
    </row>
    <row r="7" spans="1:12" ht="18.75" customHeight="1" x14ac:dyDescent="0.15">
      <c r="B7" s="10"/>
      <c r="C7" s="7"/>
      <c r="D7" s="7"/>
      <c r="E7" s="7"/>
      <c r="H7" s="22" t="s">
        <v>21</v>
      </c>
      <c r="I7" s="81" t="s">
        <v>22</v>
      </c>
      <c r="J7" s="81"/>
      <c r="K7" s="82"/>
    </row>
    <row r="8" spans="1:12" ht="18.75" customHeight="1" x14ac:dyDescent="0.15">
      <c r="D8" s="7"/>
      <c r="E8" s="7"/>
      <c r="H8" s="85" t="s">
        <v>20</v>
      </c>
      <c r="I8" s="85"/>
      <c r="J8" s="85"/>
      <c r="K8" s="86"/>
    </row>
    <row r="9" spans="1:12" ht="19.5" customHeight="1" x14ac:dyDescent="0.15">
      <c r="B9" s="49" t="s">
        <v>33</v>
      </c>
      <c r="C9" s="50"/>
      <c r="H9" s="83" t="s">
        <v>26</v>
      </c>
      <c r="I9" s="83"/>
      <c r="J9" s="83"/>
      <c r="K9" s="84"/>
    </row>
    <row r="10" spans="1:12" ht="25.5" customHeight="1" x14ac:dyDescent="0.15"/>
    <row r="11" spans="1:12" ht="21" customHeight="1" x14ac:dyDescent="0.15">
      <c r="B11" s="59" t="s">
        <v>0</v>
      </c>
      <c r="C11" s="60">
        <f>L25</f>
        <v>745200</v>
      </c>
      <c r="D11" s="95" t="s">
        <v>28</v>
      </c>
      <c r="E11" s="57" t="s">
        <v>29</v>
      </c>
      <c r="F11" s="58"/>
      <c r="G11" s="42"/>
      <c r="H11" s="43"/>
      <c r="I11" s="43"/>
      <c r="K11" s="87" t="s">
        <v>17</v>
      </c>
      <c r="L11" s="88"/>
    </row>
    <row r="12" spans="1:12" ht="20" customHeight="1" x14ac:dyDescent="0.15">
      <c r="B12" s="53"/>
      <c r="C12" s="61"/>
      <c r="D12" s="96"/>
      <c r="E12" s="97"/>
      <c r="F12" s="98"/>
      <c r="G12" s="42"/>
      <c r="H12" s="43"/>
      <c r="I12" s="43"/>
      <c r="K12" s="89"/>
      <c r="L12" s="90"/>
    </row>
    <row r="13" spans="1:12" ht="5.25" customHeight="1" x14ac:dyDescent="0.15">
      <c r="A13" s="4"/>
      <c r="B13" s="54"/>
      <c r="C13" s="54"/>
      <c r="D13" s="54"/>
      <c r="E13" s="54"/>
      <c r="F13" s="54"/>
      <c r="G13" s="54"/>
      <c r="H13" s="54"/>
      <c r="I13" s="2"/>
      <c r="K13" s="89"/>
      <c r="L13" s="90"/>
    </row>
    <row r="14" spans="1:12" ht="18.75" customHeight="1" x14ac:dyDescent="0.15">
      <c r="B14" s="55" t="s">
        <v>2</v>
      </c>
      <c r="C14" s="56"/>
      <c r="D14" s="24" t="s">
        <v>16</v>
      </c>
      <c r="E14" s="24" t="s">
        <v>1</v>
      </c>
      <c r="F14" s="24" t="s">
        <v>10</v>
      </c>
      <c r="G14" s="24" t="s">
        <v>3</v>
      </c>
      <c r="H14" s="52" t="s">
        <v>11</v>
      </c>
      <c r="I14" s="53"/>
      <c r="K14" s="89"/>
      <c r="L14" s="90"/>
    </row>
    <row r="15" spans="1:12" ht="5.25" customHeight="1" x14ac:dyDescent="0.15">
      <c r="B15" s="93"/>
      <c r="C15" s="94"/>
      <c r="D15" s="25"/>
      <c r="E15" s="26"/>
      <c r="F15" s="25"/>
      <c r="G15" s="26"/>
      <c r="H15" s="72"/>
      <c r="I15" s="73"/>
      <c r="K15" s="89"/>
      <c r="L15" s="90"/>
    </row>
    <row r="16" spans="1:12" ht="22.5" customHeight="1" x14ac:dyDescent="0.15">
      <c r="B16" s="70" t="s">
        <v>8</v>
      </c>
      <c r="C16" s="71"/>
      <c r="D16" s="14">
        <v>10</v>
      </c>
      <c r="E16" s="15" t="s">
        <v>12</v>
      </c>
      <c r="F16" s="16">
        <v>9000</v>
      </c>
      <c r="G16" s="17">
        <f>ROUND(D16*F16,0)</f>
        <v>90000</v>
      </c>
      <c r="H16" s="64" t="s">
        <v>14</v>
      </c>
      <c r="I16" s="65"/>
      <c r="K16" s="89"/>
      <c r="L16" s="90"/>
    </row>
    <row r="17" spans="1:21" ht="22.5" customHeight="1" x14ac:dyDescent="0.15">
      <c r="B17" s="66" t="s">
        <v>9</v>
      </c>
      <c r="C17" s="67"/>
      <c r="D17" s="18">
        <v>5</v>
      </c>
      <c r="E17" s="19" t="s">
        <v>13</v>
      </c>
      <c r="F17" s="20">
        <v>120000</v>
      </c>
      <c r="G17" s="21">
        <f t="shared" ref="G17:G25" si="0">ROUND(D17*F17,0)</f>
        <v>600000</v>
      </c>
      <c r="H17" s="62" t="s">
        <v>15</v>
      </c>
      <c r="I17" s="63"/>
      <c r="K17" s="89"/>
      <c r="L17" s="90"/>
    </row>
    <row r="18" spans="1:21" ht="22.5" customHeight="1" x14ac:dyDescent="0.15">
      <c r="B18" s="68"/>
      <c r="C18" s="69"/>
      <c r="D18" s="14"/>
      <c r="E18" s="15"/>
      <c r="F18" s="16"/>
      <c r="G18" s="17">
        <f t="shared" si="0"/>
        <v>0</v>
      </c>
      <c r="H18" s="64"/>
      <c r="I18" s="65"/>
      <c r="K18" s="89"/>
      <c r="L18" s="90"/>
      <c r="U18" s="39"/>
    </row>
    <row r="19" spans="1:21" ht="22.5" customHeight="1" x14ac:dyDescent="0.15">
      <c r="B19" s="66"/>
      <c r="C19" s="67"/>
      <c r="D19" s="18"/>
      <c r="E19" s="19"/>
      <c r="F19" s="20"/>
      <c r="G19" s="21">
        <f t="shared" si="0"/>
        <v>0</v>
      </c>
      <c r="H19" s="62"/>
      <c r="I19" s="63"/>
      <c r="K19" s="89"/>
      <c r="L19" s="90"/>
      <c r="U19" s="39"/>
    </row>
    <row r="20" spans="1:21" ht="22.5" customHeight="1" x14ac:dyDescent="0.15">
      <c r="B20" s="68"/>
      <c r="C20" s="69"/>
      <c r="D20" s="14"/>
      <c r="E20" s="15"/>
      <c r="F20" s="16"/>
      <c r="G20" s="17">
        <f t="shared" si="0"/>
        <v>0</v>
      </c>
      <c r="H20" s="64"/>
      <c r="I20" s="65"/>
      <c r="K20" s="91"/>
      <c r="L20" s="92"/>
      <c r="U20" s="39"/>
    </row>
    <row r="21" spans="1:21" ht="22.5" customHeight="1" x14ac:dyDescent="0.15">
      <c r="B21" s="66"/>
      <c r="C21" s="67"/>
      <c r="D21" s="18"/>
      <c r="E21" s="19"/>
      <c r="F21" s="20"/>
      <c r="G21" s="21">
        <f t="shared" si="0"/>
        <v>0</v>
      </c>
      <c r="H21" s="62"/>
      <c r="I21" s="63"/>
      <c r="K21" s="37"/>
      <c r="L21" s="37"/>
      <c r="U21" s="39"/>
    </row>
    <row r="22" spans="1:21" ht="22.5" customHeight="1" x14ac:dyDescent="0.15">
      <c r="B22" s="68"/>
      <c r="C22" s="69"/>
      <c r="D22" s="14"/>
      <c r="E22" s="15"/>
      <c r="F22" s="16"/>
      <c r="G22" s="17">
        <f t="shared" si="0"/>
        <v>0</v>
      </c>
      <c r="H22" s="64"/>
      <c r="I22" s="65"/>
      <c r="K22" s="27" t="s">
        <v>5</v>
      </c>
      <c r="L22" s="12">
        <f>SUM(G16:G25)</f>
        <v>690000</v>
      </c>
      <c r="U22" s="39"/>
    </row>
    <row r="23" spans="1:21" ht="22.5" customHeight="1" x14ac:dyDescent="0.15">
      <c r="B23" s="66"/>
      <c r="C23" s="67"/>
      <c r="D23" s="18"/>
      <c r="E23" s="19"/>
      <c r="F23" s="20"/>
      <c r="G23" s="21">
        <f t="shared" si="0"/>
        <v>0</v>
      </c>
      <c r="H23" s="62"/>
      <c r="I23" s="63"/>
      <c r="J23" s="32"/>
      <c r="K23" s="28" t="s">
        <v>7</v>
      </c>
      <c r="L23" s="13">
        <v>0.08</v>
      </c>
      <c r="M23" s="34"/>
      <c r="U23" s="4"/>
    </row>
    <row r="24" spans="1:21" ht="22.5" customHeight="1" x14ac:dyDescent="0.15">
      <c r="B24" s="68"/>
      <c r="C24" s="69"/>
      <c r="D24" s="14"/>
      <c r="E24" s="15"/>
      <c r="F24" s="16"/>
      <c r="G24" s="17">
        <f t="shared" si="0"/>
        <v>0</v>
      </c>
      <c r="H24" s="64"/>
      <c r="I24" s="65"/>
      <c r="J24" s="32"/>
      <c r="K24" s="27" t="s">
        <v>6</v>
      </c>
      <c r="L24" s="12">
        <f>ROUNDDOWN(L22*L23,0)</f>
        <v>55200</v>
      </c>
      <c r="M24" s="34"/>
    </row>
    <row r="25" spans="1:21" ht="22.5" customHeight="1" x14ac:dyDescent="0.15">
      <c r="B25" s="74"/>
      <c r="C25" s="75"/>
      <c r="D25" s="18"/>
      <c r="E25" s="30"/>
      <c r="F25" s="20"/>
      <c r="G25" s="31">
        <f t="shared" si="0"/>
        <v>0</v>
      </c>
      <c r="H25" s="62"/>
      <c r="I25" s="63"/>
      <c r="J25" s="32"/>
      <c r="K25" s="35" t="s">
        <v>4</v>
      </c>
      <c r="L25" s="36">
        <f>L22+L24</f>
        <v>745200</v>
      </c>
      <c r="M25" s="34"/>
    </row>
    <row r="26" spans="1:21" ht="22.5" customHeight="1" x14ac:dyDescent="0.15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8"/>
      <c r="M26" s="34"/>
    </row>
    <row r="27" spans="1:21" s="41" customFormat="1" ht="20" customHeight="1" x14ac:dyDescent="0.15">
      <c r="A27" s="40" t="s">
        <v>23</v>
      </c>
    </row>
    <row r="28" spans="1:21" s="41" customFormat="1" ht="20" customHeight="1" x14ac:dyDescent="0.15">
      <c r="A28" s="40" t="s">
        <v>24</v>
      </c>
    </row>
    <row r="29" spans="1:21" s="41" customFormat="1" ht="20" customHeight="1" x14ac:dyDescent="0.15">
      <c r="A29" s="40" t="s">
        <v>25</v>
      </c>
    </row>
    <row r="30" spans="1:21" s="8" customFormat="1" x14ac:dyDescent="0.15">
      <c r="B30" s="5"/>
      <c r="C30" s="5"/>
      <c r="D30" s="7"/>
      <c r="E30" s="7"/>
    </row>
    <row r="31" spans="1:21" s="8" customFormat="1" x14ac:dyDescent="0.15">
      <c r="B31" s="33"/>
      <c r="C31" s="38"/>
      <c r="D31" s="7"/>
      <c r="E31" s="7"/>
    </row>
    <row r="32" spans="1:21" s="8" customFormat="1" x14ac:dyDescent="0.15">
      <c r="B32" s="7"/>
      <c r="C32" s="7"/>
      <c r="D32" s="7"/>
      <c r="E32" s="7"/>
      <c r="F32" s="7"/>
    </row>
    <row r="33" spans="2:8" s="8" customFormat="1" x14ac:dyDescent="0.15">
      <c r="B33" s="7"/>
      <c r="C33" s="7"/>
      <c r="D33" s="7"/>
      <c r="E33" s="7"/>
      <c r="F33" s="7"/>
      <c r="G33" s="7"/>
      <c r="H33" s="7"/>
    </row>
    <row r="34" spans="2:8" s="8" customFormat="1" x14ac:dyDescent="0.15">
      <c r="B34" s="7"/>
      <c r="C34" s="7"/>
      <c r="D34" s="7"/>
      <c r="E34" s="7"/>
      <c r="F34" s="7"/>
      <c r="G34" s="7"/>
      <c r="H34" s="7"/>
    </row>
    <row r="35" spans="2:8" s="8" customFormat="1" x14ac:dyDescent="0.15">
      <c r="B35" s="7"/>
      <c r="C35" s="7"/>
      <c r="D35" s="7"/>
      <c r="E35" s="7"/>
      <c r="F35" s="7"/>
      <c r="G35" s="7"/>
      <c r="H35" s="7"/>
    </row>
  </sheetData>
  <mergeCells count="39">
    <mergeCell ref="B25:C25"/>
    <mergeCell ref="B26:L26"/>
    <mergeCell ref="H6:K6"/>
    <mergeCell ref="I7:K7"/>
    <mergeCell ref="H9:K9"/>
    <mergeCell ref="H8:K8"/>
    <mergeCell ref="K11:L20"/>
    <mergeCell ref="H22:I22"/>
    <mergeCell ref="H23:I23"/>
    <mergeCell ref="H24:I24"/>
    <mergeCell ref="H25:I25"/>
    <mergeCell ref="B22:C22"/>
    <mergeCell ref="B23:C23"/>
    <mergeCell ref="B24:C24"/>
    <mergeCell ref="B15:C15"/>
    <mergeCell ref="B16:C16"/>
    <mergeCell ref="B17:C17"/>
    <mergeCell ref="B18:C18"/>
    <mergeCell ref="H15:I15"/>
    <mergeCell ref="H16:I16"/>
    <mergeCell ref="H17:I17"/>
    <mergeCell ref="H18:I18"/>
    <mergeCell ref="H19:I19"/>
    <mergeCell ref="H20:I20"/>
    <mergeCell ref="H21:I21"/>
    <mergeCell ref="B19:C19"/>
    <mergeCell ref="B20:C20"/>
    <mergeCell ref="B21:C21"/>
    <mergeCell ref="B1:E1"/>
    <mergeCell ref="B2:H2"/>
    <mergeCell ref="B9:C9"/>
    <mergeCell ref="F1:L1"/>
    <mergeCell ref="H14:I14"/>
    <mergeCell ref="B13:H13"/>
    <mergeCell ref="B14:C14"/>
    <mergeCell ref="B11:B12"/>
    <mergeCell ref="C11:C12"/>
    <mergeCell ref="D11:D12"/>
    <mergeCell ref="E11:F12"/>
  </mergeCells>
  <phoneticPr fontId="2"/>
  <hyperlinks>
    <hyperlink ref="A28" r:id="rId1"/>
    <hyperlink ref="A29" r:id="rId2"/>
    <hyperlink ref="A27" r:id="rId3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2016-01-12T06:03:51Z</cp:lastPrinted>
  <dcterms:created xsi:type="dcterms:W3CDTF">2009-02-14T12:31:57Z</dcterms:created>
  <dcterms:modified xsi:type="dcterms:W3CDTF">2017-02-10T09:16:35Z</dcterms:modified>
</cp:coreProperties>
</file>