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発注書/"/>
    </mc:Choice>
  </mc:AlternateContent>
  <bookViews>
    <workbookView xWindow="0" yWindow="460" windowWidth="20380" windowHeight="15460"/>
  </bookViews>
  <sheets>
    <sheet name="発注書" sheetId="1" r:id="rId1"/>
  </sheets>
  <definedNames>
    <definedName name="_xlnm.Print_Area" localSheetId="0">発注書!$A$1:$H$40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9" i="1"/>
  <c r="G40" i="1"/>
  <c r="C10" i="1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<sst xmlns="http://schemas.openxmlformats.org/spreadsheetml/2006/main" count="35" uniqueCount="35">
  <si>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</si>
  <si>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</si>
  <si>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</si>
  <si>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</si>
  <si>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</si>
  <si>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</si>
  <si>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</si>
  <si>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</si>
  <si>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</si>
  <si>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</si>
  <si>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</si>
  <si>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</si>
  <si>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</si>
  <si>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</si>
  <si>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</si>
  <si>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</si>
  <si>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</si>
  <si>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</si>
  <si>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</si>
  <si>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</si>
  <si>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</si>
  <si>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</si>
  <si>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</si>
  <si>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</si>
  <si>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</si>
  <si>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</si>
  <si>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TEL : 01-2345-6789　FAX : 01-2345-6790</t>
    <phoneticPr fontId="2"/>
  </si>
  <si>
    <t>2016/04/01</t>
    <phoneticPr fontId="2"/>
  </si>
  <si>
    <t>月末締め翌月末払い</t>
    <phoneticPr fontId="2"/>
  </si>
  <si>
    <t>支払条件</t>
    <rPh sb="0" eb="4">
      <t>シハライジョウケン</t>
    </rPh>
    <phoneticPr fontId="2"/>
  </si>
  <si>
    <t>発　注　書</t>
    <phoneticPr fontId="2"/>
  </si>
  <si>
    <t>発注No.</t>
    <phoneticPr fontId="2"/>
  </si>
  <si>
    <t>発注日</t>
    <phoneticPr fontId="2"/>
  </si>
  <si>
    <t>下記のとおり、発注致します。</t>
    <phoneticPr fontId="2"/>
  </si>
  <si>
    <t>見積No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</si>
</sst>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22"/>
      <name val="メイリオ"/>
      <family val="3"/>
      <charset val="128"/>
    </font>
    <font>
      <sz val="9"/>
      <name val="ＭＳ Ｐゴシック"/>
      <family val="3"/>
      <charset val="128"/>
    </font>
    <font>
      <sz val="14"/>
      <color theme="0" tint="-0.34998626667073579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3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</cellStyleXfs>
  <cellXfs count="79">
    <xf numFmtId="0" fontId="0" fillId="0" borderId="0" xfId="0"/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horizontal="right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177" fontId="6" fillId="0" borderId="5" xfId="2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177" fontId="5" fillId="0" borderId="8" xfId="0" applyNumberFormat="1" applyFont="1" applyBorder="1" applyAlignment="1" applyProtection="1">
      <alignment horizontal="right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7" fontId="6" fillId="0" borderId="8" xfId="2" applyNumberFormat="1" applyFont="1" applyBorder="1" applyAlignment="1" applyProtection="1">
      <alignment horizontal="right"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5" fontId="10" fillId="0" borderId="12" xfId="0" applyNumberFormat="1" applyFont="1" applyBorder="1" applyAlignment="1" applyProtection="1">
      <alignment horizontal="right" vertical="center" indent="1" shrinkToFit="1"/>
    </xf>
    <xf numFmtId="0" fontId="5" fillId="0" borderId="1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0" borderId="5" xfId="0" applyNumberFormat="1" applyFont="1" applyFill="1" applyBorder="1" applyAlignment="1" applyProtection="1">
      <alignment horizontal="right" vertical="center" shrinkToFit="1"/>
    </xf>
    <xf numFmtId="177" fontId="5" fillId="0" borderId="8" xfId="0" applyNumberFormat="1" applyFont="1" applyFill="1" applyBorder="1" applyAlignment="1" applyProtection="1">
      <alignment horizontal="right" vertical="center" shrinkToFit="1"/>
    </xf>
    <xf numFmtId="0" fontId="5" fillId="0" borderId="15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2" applyNumberFormat="1" applyFont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4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178" fontId="5" fillId="0" borderId="3" xfId="0" applyNumberFormat="1" applyFont="1" applyFill="1" applyBorder="1" applyAlignment="1" applyProtection="1">
      <alignment vertical="center" shrinkToFit="1"/>
    </xf>
    <xf numFmtId="9" fontId="5" fillId="0" borderId="6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</xf>
    <xf numFmtId="178" fontId="11" fillId="0" borderId="9" xfId="0" applyNumberFormat="1" applyFont="1" applyFill="1" applyBorder="1" applyAlignment="1" applyProtection="1">
      <alignment vertical="center" shrinkToFit="1"/>
    </xf>
    <xf numFmtId="0" fontId="15" fillId="0" borderId="0" xfId="3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12" fillId="0" borderId="0" xfId="1" applyFont="1" applyFill="1" applyBorder="1" applyAlignment="1" applyProtection="1">
      <alignment horizontal="center" vertical="distributed" shrinkToFit="1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0" fontId="12" fillId="0" borderId="14" xfId="1" applyFont="1" applyFill="1" applyBorder="1" applyAlignment="1" applyProtection="1">
      <alignment horizontal="center" vertical="distributed" shrinkToFit="1"/>
    </xf>
    <xf numFmtId="176" fontId="14" fillId="0" borderId="0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 applyProtection="1">
      <alignment horizontal="left" vertical="top" wrapText="1" shrinkToFit="1"/>
      <protection locked="0"/>
    </xf>
    <xf numFmtId="0" fontId="6" fillId="0" borderId="18" xfId="0" applyFont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16" xfId="0" applyFont="1" applyBorder="1" applyAlignment="1" applyProtection="1">
      <alignment horizontal="left" vertical="top" wrapText="1" shrinkToFit="1"/>
      <protection locked="0"/>
    </xf>
    <xf numFmtId="0" fontId="6" fillId="0" borderId="20" xfId="0" applyFont="1" applyBorder="1" applyAlignment="1" applyProtection="1">
      <alignment horizontal="left" vertical="top" wrapText="1" shrinkToFit="1"/>
      <protection locked="0"/>
    </xf>
    <xf numFmtId="0" fontId="6" fillId="0" borderId="14" xfId="0" applyFont="1" applyBorder="1" applyAlignment="1" applyProtection="1">
      <alignment horizontal="left" vertical="top" wrapText="1" shrinkToFit="1"/>
      <protection locked="0"/>
    </xf>
    <xf numFmtId="0" fontId="6" fillId="0" borderId="21" xfId="0" applyFont="1" applyBorder="1" applyAlignment="1" applyProtection="1">
      <alignment horizontal="left" vertical="top" wrapText="1" shrinkToFi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49" fontId="13" fillId="0" borderId="0" xfId="0" applyNumberFormat="1" applyFont="1" applyAlignment="1" applyProtection="1">
      <alignment horizontal="righ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138545</xdr:colOff>
      <xdr:row>6</xdr:row>
      <xdr:rowOff>55667</xdr:rowOff>
    </xdr:to>
    <xdr:sp macro="" textlink="" fLocksText="0">
      <xdr:nvSpPr>
        <xdr:cNvPr id="9" name="正方形/長方形 8"/>
        <xdr:cNvSpPr/>
      </xdr:nvSpPr>
      <xdr:spPr>
        <a:xfrm>
          <a:off x="242453" y="218953"/>
          <a:ext cx="3099956" cy="1291441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216478</xdr:colOff>
      <xdr:row>35</xdr:row>
      <xdr:rowOff>43295</xdr:rowOff>
    </xdr:from>
    <xdr:to>
      <xdr:col>7</xdr:col>
      <xdr:colOff>1239328</xdr:colOff>
      <xdr:row>40</xdr:row>
      <xdr:rowOff>26477</xdr:rowOff>
    </xdr:to>
    <xdr:pic>
      <xdr:nvPicPr>
        <xdr:cNvPr id="110" name="図 109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114" y="9265227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7</xdr:col>
      <xdr:colOff>304800</xdr:colOff>
      <xdr:row>36</xdr:row>
      <xdr:rowOff>50800</xdr:rowOff>
    </xdr:from>
    <xdr:to>
      <xdr:col>7</xdr:col>
      <xdr:colOff>1167442</xdr:colOff>
      <xdr:row>39</xdr:row>
      <xdr:rowOff>227642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9017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showGridLines="0" showZeros="0" tabSelected="1" workbookViewId="0">
      <selection activeCell="B13" sqref="B13"/>
    </sheetView>
  </sheetViews>
  <sheetFormatPr baseColWidth="12" defaultColWidth="8.83203125" defaultRowHeight="19" x14ac:dyDescent="0.15"/>
  <cols>
    <col min="1" max="1" width="1.1640625" style="16" customWidth="1"/>
    <col min="2" max="2" width="8.83203125" style="16"/>
    <col min="3" max="3" width="22.5" style="16" customWidth="1"/>
    <col min="4" max="4" width="9" style="16" customWidth="1"/>
    <col min="5" max="5" width="6.6640625" style="16" customWidth="1"/>
    <col min="6" max="6" width="10.1640625" style="16" customWidth="1"/>
    <col min="7" max="7" width="11.6640625" style="16" customWidth="1"/>
    <col min="8" max="8" width="17.6640625" style="16" customWidth="1"/>
    <col min="9" max="9" width="1.1640625" style="16" customWidth="1"/>
    <col min="10" max="16384" width="8.83203125" style="16"/>
  </cols>
  <sheetData>
    <row r="1" spans="1:9" ht="35.25" customHeight="1" thickBot="1" x14ac:dyDescent="0.2">
      <c r="B1" s="59"/>
      <c r="C1" s="59"/>
      <c r="D1" s="59"/>
      <c r="E1" s="59"/>
      <c r="F1" s="61" t="s">
        <v>30</v>
      </c>
      <c r="G1" s="61"/>
      <c r="H1" s="61"/>
      <c r="I1" s="17"/>
    </row>
    <row r="2" spans="1:9" s="18" customFormat="1" ht="8.25" customHeight="1" x14ac:dyDescent="0.15">
      <c r="A2" s="16"/>
      <c r="B2" s="19"/>
      <c r="C2" s="19"/>
      <c r="D2" s="19"/>
      <c r="E2" s="19"/>
      <c r="F2" s="20"/>
      <c r="G2" s="20"/>
      <c r="H2" s="20"/>
      <c r="I2" s="17"/>
    </row>
    <row r="3" spans="1:9" ht="18.75" customHeight="1" x14ac:dyDescent="0.15">
      <c r="F3" s="21"/>
      <c r="G3" s="15" t="s">
        <v>31</v>
      </c>
      <c r="H3" s="43" t="s">
        <v>18</v>
      </c>
      <c r="I3" s="17"/>
    </row>
    <row r="4" spans="1:9" ht="21.75" customHeight="1" x14ac:dyDescent="0.15">
      <c r="B4" s="22"/>
      <c r="C4" s="22"/>
      <c r="D4" s="22"/>
      <c r="E4" s="22"/>
      <c r="F4" s="23"/>
      <c r="G4" s="15" t="s">
        <v>32</v>
      </c>
      <c r="H4" s="44" t="s">
        <v>27</v>
      </c>
      <c r="I4" s="17"/>
    </row>
    <row r="5" spans="1:9" ht="10.5" customHeight="1" x14ac:dyDescent="0.15">
      <c r="B5" s="73"/>
      <c r="C5" s="73"/>
      <c r="D5" s="73"/>
      <c r="E5" s="73"/>
      <c r="F5" s="73"/>
      <c r="G5" s="73"/>
      <c r="H5" s="73"/>
      <c r="I5" s="17"/>
    </row>
    <row r="6" spans="1:9" ht="18.75" customHeight="1" x14ac:dyDescent="0.15">
      <c r="F6" s="74" t="s">
        <v>19</v>
      </c>
      <c r="G6" s="74"/>
      <c r="H6" s="74"/>
      <c r="I6" s="17"/>
    </row>
    <row r="7" spans="1:9" ht="18.75" customHeight="1" x14ac:dyDescent="0.15">
      <c r="F7" s="13" t="s">
        <v>21</v>
      </c>
      <c r="G7" s="60" t="s">
        <v>22</v>
      </c>
      <c r="H7" s="60"/>
      <c r="I7" s="17"/>
    </row>
    <row r="8" spans="1:9" ht="18.75" customHeight="1" x14ac:dyDescent="0.15">
      <c r="B8" s="54" t="s">
        <v>33</v>
      </c>
      <c r="C8" s="54"/>
      <c r="F8" s="75" t="s">
        <v>20</v>
      </c>
      <c r="G8" s="75"/>
      <c r="H8" s="75"/>
      <c r="I8" s="17"/>
    </row>
    <row r="9" spans="1:9" ht="19.5" customHeight="1" thickBot="1" x14ac:dyDescent="0.2">
      <c r="F9" s="76" t="s">
        <v>26</v>
      </c>
      <c r="G9" s="76"/>
      <c r="H9" s="76"/>
      <c r="I9" s="17"/>
    </row>
    <row r="10" spans="1:9" ht="25.5" customHeight="1" thickBot="1" x14ac:dyDescent="0.2">
      <c r="B10" s="24" t="s">
        <v>0</v>
      </c>
      <c r="C10" s="25">
        <f>G40</f>
        <v>745200</v>
      </c>
      <c r="D10" s="26"/>
      <c r="I10" s="17"/>
    </row>
    <row r="11" spans="1:9" ht="22" customHeight="1" thickBot="1" x14ac:dyDescent="0.2">
      <c r="B11" s="27" t="s">
        <v>29</v>
      </c>
      <c r="C11" s="14" t="s">
        <v>28</v>
      </c>
      <c r="F11" s="51"/>
      <c r="G11" s="51"/>
      <c r="H11" s="51"/>
      <c r="I11" s="17"/>
    </row>
    <row r="12" spans="1:9" ht="25.5" customHeight="1" thickBot="1" x14ac:dyDescent="0.2">
      <c r="B12" s="27" t="s">
        <v>34</v>
      </c>
      <c r="C12" s="14"/>
      <c r="D12" s="26"/>
      <c r="F12" s="51"/>
      <c r="G12" s="51"/>
      <c r="H12" s="51"/>
      <c r="I12" s="17"/>
    </row>
    <row r="13" spans="1:9" ht="5.25" customHeight="1" thickBot="1" x14ac:dyDescent="0.2">
      <c r="B13" s="28"/>
      <c r="C13" s="28"/>
      <c r="D13" s="28"/>
      <c r="E13" s="28"/>
      <c r="F13" s="28"/>
      <c r="G13" s="28"/>
      <c r="H13" s="28"/>
      <c r="I13" s="17"/>
    </row>
    <row r="14" spans="1:9" ht="18.75" customHeight="1" thickBot="1" x14ac:dyDescent="0.2">
      <c r="B14" s="55" t="s">
        <v>2</v>
      </c>
      <c r="C14" s="56"/>
      <c r="D14" s="29" t="s">
        <v>16</v>
      </c>
      <c r="E14" s="29" t="s">
        <v>1</v>
      </c>
      <c r="F14" s="29" t="s">
        <v>10</v>
      </c>
      <c r="G14" s="29" t="s">
        <v>3</v>
      </c>
      <c r="H14" s="30" t="s">
        <v>11</v>
      </c>
      <c r="I14" s="17"/>
    </row>
    <row r="15" spans="1:9" ht="5.25" customHeight="1" thickBot="1" x14ac:dyDescent="0.2">
      <c r="B15" s="72"/>
      <c r="C15" s="72"/>
      <c r="D15" s="72"/>
      <c r="E15" s="72"/>
      <c r="F15" s="72"/>
      <c r="G15" s="72"/>
      <c r="H15" s="72"/>
      <c r="I15" s="17"/>
    </row>
    <row r="16" spans="1:9" ht="22.5" customHeight="1" x14ac:dyDescent="0.15">
      <c r="B16" s="57" t="s">
        <v>8</v>
      </c>
      <c r="C16" s="58"/>
      <c r="D16" s="1">
        <v>10</v>
      </c>
      <c r="E16" s="2" t="s">
        <v>12</v>
      </c>
      <c r="F16" s="3">
        <v>9000</v>
      </c>
      <c r="G16" s="31">
        <f>ROUND(D16*F16,0)</f>
        <v>90000</v>
      </c>
      <c r="H16" s="4" t="s">
        <v>14</v>
      </c>
      <c r="I16" s="17"/>
    </row>
    <row r="17" spans="2:9" ht="22.5" customHeight="1" x14ac:dyDescent="0.15">
      <c r="B17" s="52" t="s">
        <v>9</v>
      </c>
      <c r="C17" s="53"/>
      <c r="D17" s="5">
        <v>5</v>
      </c>
      <c r="E17" s="6" t="s">
        <v>13</v>
      </c>
      <c r="F17" s="7">
        <v>120000</v>
      </c>
      <c r="G17" s="32">
        <f t="shared" ref="G17:G36" si="0">ROUND(D17*F17,0)</f>
        <v>600000</v>
      </c>
      <c r="H17" s="8" t="s">
        <v>15</v>
      </c>
      <c r="I17" s="17"/>
    </row>
    <row r="18" spans="2:9" ht="22.5" customHeight="1" x14ac:dyDescent="0.15">
      <c r="B18" s="52"/>
      <c r="C18" s="53"/>
      <c r="D18" s="5"/>
      <c r="E18" s="6"/>
      <c r="F18" s="7"/>
      <c r="G18" s="32">
        <f t="shared" si="0"/>
        <v>0</v>
      </c>
      <c r="H18" s="8"/>
      <c r="I18" s="17"/>
    </row>
    <row r="19" spans="2:9" ht="22.5" customHeight="1" x14ac:dyDescent="0.15">
      <c r="B19" s="52"/>
      <c r="C19" s="53"/>
      <c r="D19" s="5"/>
      <c r="E19" s="6"/>
      <c r="F19" s="7"/>
      <c r="G19" s="32">
        <f t="shared" si="0"/>
        <v>0</v>
      </c>
      <c r="H19" s="8"/>
      <c r="I19" s="17"/>
    </row>
    <row r="20" spans="2:9" ht="22.5" customHeight="1" x14ac:dyDescent="0.15">
      <c r="B20" s="52"/>
      <c r="C20" s="53"/>
      <c r="D20" s="5"/>
      <c r="E20" s="6"/>
      <c r="F20" s="7"/>
      <c r="G20" s="32">
        <f t="shared" si="0"/>
        <v>0</v>
      </c>
      <c r="H20" s="8"/>
      <c r="I20" s="17"/>
    </row>
    <row r="21" spans="2:9" ht="22.5" customHeight="1" x14ac:dyDescent="0.15">
      <c r="B21" s="52"/>
      <c r="C21" s="53"/>
      <c r="D21" s="5"/>
      <c r="E21" s="6"/>
      <c r="F21" s="7"/>
      <c r="G21" s="32">
        <f t="shared" si="0"/>
        <v>0</v>
      </c>
      <c r="H21" s="8"/>
      <c r="I21" s="17"/>
    </row>
    <row r="22" spans="2:9" ht="22.5" customHeight="1" x14ac:dyDescent="0.15">
      <c r="B22" s="52"/>
      <c r="C22" s="53"/>
      <c r="D22" s="5"/>
      <c r="E22" s="6"/>
      <c r="F22" s="7"/>
      <c r="G22" s="32">
        <f t="shared" si="0"/>
        <v>0</v>
      </c>
      <c r="H22" s="8"/>
      <c r="I22" s="17"/>
    </row>
    <row r="23" spans="2:9" ht="22.5" customHeight="1" x14ac:dyDescent="0.15">
      <c r="B23" s="52"/>
      <c r="C23" s="53"/>
      <c r="D23" s="5"/>
      <c r="E23" s="6"/>
      <c r="F23" s="7"/>
      <c r="G23" s="32">
        <f t="shared" si="0"/>
        <v>0</v>
      </c>
      <c r="H23" s="8"/>
      <c r="I23" s="17"/>
    </row>
    <row r="24" spans="2:9" ht="22.5" customHeight="1" x14ac:dyDescent="0.15">
      <c r="B24" s="52"/>
      <c r="C24" s="53"/>
      <c r="D24" s="5"/>
      <c r="E24" s="6"/>
      <c r="F24" s="7"/>
      <c r="G24" s="32">
        <f t="shared" si="0"/>
        <v>0</v>
      </c>
      <c r="H24" s="8"/>
      <c r="I24" s="17"/>
    </row>
    <row r="25" spans="2:9" ht="22.5" customHeight="1" x14ac:dyDescent="0.15">
      <c r="B25" s="52"/>
      <c r="C25" s="53"/>
      <c r="D25" s="5"/>
      <c r="E25" s="6"/>
      <c r="F25" s="7"/>
      <c r="G25" s="32">
        <f t="shared" si="0"/>
        <v>0</v>
      </c>
      <c r="H25" s="8"/>
      <c r="I25" s="17"/>
    </row>
    <row r="26" spans="2:9" ht="22.5" customHeight="1" x14ac:dyDescent="0.15">
      <c r="B26" s="52"/>
      <c r="C26" s="53"/>
      <c r="D26" s="5"/>
      <c r="E26" s="6"/>
      <c r="F26" s="7"/>
      <c r="G26" s="32">
        <f t="shared" si="0"/>
        <v>0</v>
      </c>
      <c r="H26" s="8"/>
      <c r="I26" s="17"/>
    </row>
    <row r="27" spans="2:9" ht="22.5" customHeight="1" x14ac:dyDescent="0.15">
      <c r="B27" s="52"/>
      <c r="C27" s="53"/>
      <c r="D27" s="5"/>
      <c r="E27" s="6"/>
      <c r="F27" s="7"/>
      <c r="G27" s="32">
        <f t="shared" si="0"/>
        <v>0</v>
      </c>
      <c r="H27" s="8"/>
      <c r="I27" s="17"/>
    </row>
    <row r="28" spans="2:9" ht="22.5" customHeight="1" x14ac:dyDescent="0.15">
      <c r="B28" s="52"/>
      <c r="C28" s="53"/>
      <c r="D28" s="5"/>
      <c r="E28" s="6"/>
      <c r="F28" s="7"/>
      <c r="G28" s="32">
        <f t="shared" si="0"/>
        <v>0</v>
      </c>
      <c r="H28" s="8"/>
      <c r="I28" s="17"/>
    </row>
    <row r="29" spans="2:9" ht="22.5" customHeight="1" x14ac:dyDescent="0.15">
      <c r="B29" s="52"/>
      <c r="C29" s="53"/>
      <c r="D29" s="5"/>
      <c r="E29" s="6"/>
      <c r="F29" s="7"/>
      <c r="G29" s="32">
        <f t="shared" si="0"/>
        <v>0</v>
      </c>
      <c r="H29" s="8"/>
      <c r="I29" s="17"/>
    </row>
    <row r="30" spans="2:9" ht="22.5" customHeight="1" x14ac:dyDescent="0.15">
      <c r="B30" s="52"/>
      <c r="C30" s="53"/>
      <c r="D30" s="5"/>
      <c r="E30" s="6"/>
      <c r="F30" s="7"/>
      <c r="G30" s="32">
        <f t="shared" si="0"/>
        <v>0</v>
      </c>
      <c r="H30" s="8"/>
      <c r="I30" s="17"/>
    </row>
    <row r="31" spans="2:9" ht="22.5" customHeight="1" x14ac:dyDescent="0.15">
      <c r="B31" s="52"/>
      <c r="C31" s="53"/>
      <c r="D31" s="5"/>
      <c r="E31" s="6"/>
      <c r="F31" s="7"/>
      <c r="G31" s="32">
        <f>ROUND(D31*F31,0)</f>
        <v>0</v>
      </c>
      <c r="H31" s="8"/>
      <c r="I31" s="17"/>
    </row>
    <row r="32" spans="2:9" ht="22.5" customHeight="1" x14ac:dyDescent="0.15">
      <c r="B32" s="52"/>
      <c r="C32" s="53"/>
      <c r="D32" s="5"/>
      <c r="E32" s="6"/>
      <c r="F32" s="7"/>
      <c r="G32" s="32">
        <f t="shared" si="0"/>
        <v>0</v>
      </c>
      <c r="H32" s="8"/>
      <c r="I32" s="17"/>
    </row>
    <row r="33" spans="1:9" ht="22.5" customHeight="1" x14ac:dyDescent="0.15">
      <c r="B33" s="52"/>
      <c r="C33" s="53"/>
      <c r="D33" s="5"/>
      <c r="E33" s="6"/>
      <c r="F33" s="7"/>
      <c r="G33" s="32">
        <f t="shared" si="0"/>
        <v>0</v>
      </c>
      <c r="H33" s="8"/>
      <c r="I33" s="17"/>
    </row>
    <row r="34" spans="1:9" ht="22.5" customHeight="1" x14ac:dyDescent="0.15">
      <c r="B34" s="52"/>
      <c r="C34" s="53"/>
      <c r="D34" s="5"/>
      <c r="E34" s="6"/>
      <c r="F34" s="7"/>
      <c r="G34" s="32">
        <f t="shared" si="0"/>
        <v>0</v>
      </c>
      <c r="H34" s="8"/>
      <c r="I34" s="17"/>
    </row>
    <row r="35" spans="1:9" ht="22.5" customHeight="1" thickBot="1" x14ac:dyDescent="0.2">
      <c r="B35" s="77"/>
      <c r="C35" s="78"/>
      <c r="D35" s="9"/>
      <c r="E35" s="10"/>
      <c r="F35" s="11"/>
      <c r="G35" s="33">
        <f t="shared" si="0"/>
        <v>0</v>
      </c>
      <c r="H35" s="12"/>
      <c r="I35" s="17"/>
    </row>
    <row r="36" spans="1:9" ht="5.25" customHeight="1" thickBot="1" x14ac:dyDescent="0.2">
      <c r="B36" s="34"/>
      <c r="C36" s="34"/>
      <c r="D36" s="35"/>
      <c r="E36" s="36"/>
      <c r="F36" s="37"/>
      <c r="G36" s="38">
        <f t="shared" si="0"/>
        <v>0</v>
      </c>
      <c r="H36" s="39"/>
      <c r="I36" s="17"/>
    </row>
    <row r="37" spans="1:9" ht="18.75" customHeight="1" x14ac:dyDescent="0.15">
      <c r="B37" s="63" t="s">
        <v>17</v>
      </c>
      <c r="C37" s="64"/>
      <c r="D37" s="64"/>
      <c r="E37" s="65"/>
      <c r="F37" s="40" t="s">
        <v>5</v>
      </c>
      <c r="G37" s="45">
        <f>SUM(G16:G35)</f>
        <v>690000</v>
      </c>
      <c r="H37" s="62"/>
      <c r="I37" s="17"/>
    </row>
    <row r="38" spans="1:9" ht="18.75" customHeight="1" x14ac:dyDescent="0.15">
      <c r="B38" s="66"/>
      <c r="C38" s="67"/>
      <c r="D38" s="67"/>
      <c r="E38" s="68"/>
      <c r="F38" s="41" t="s">
        <v>7</v>
      </c>
      <c r="G38" s="46">
        <v>0.08</v>
      </c>
      <c r="H38" s="62"/>
      <c r="I38" s="17"/>
    </row>
    <row r="39" spans="1:9" ht="18.75" customHeight="1" x14ac:dyDescent="0.15">
      <c r="B39" s="66"/>
      <c r="C39" s="67"/>
      <c r="D39" s="67"/>
      <c r="E39" s="68"/>
      <c r="F39" s="41" t="s">
        <v>6</v>
      </c>
      <c r="G39" s="47">
        <f>ROUNDDOWN(G37*G38,0)</f>
        <v>55200</v>
      </c>
      <c r="H39" s="62"/>
      <c r="I39" s="17"/>
    </row>
    <row r="40" spans="1:9" ht="22.5" customHeight="1" thickBot="1" x14ac:dyDescent="0.2">
      <c r="B40" s="69"/>
      <c r="C40" s="70"/>
      <c r="D40" s="70"/>
      <c r="E40" s="71"/>
      <c r="F40" s="42" t="s">
        <v>4</v>
      </c>
      <c r="G40" s="48">
        <f>G37+G39</f>
        <v>745200</v>
      </c>
      <c r="H40" s="62"/>
      <c r="I40" s="17"/>
    </row>
    <row r="41" spans="1:9" s="50" customFormat="1" ht="20" customHeight="1" x14ac:dyDescent="0.15">
      <c r="A41" s="49" t="s">
        <v>23</v>
      </c>
    </row>
    <row r="42" spans="1:9" s="50" customFormat="1" ht="20" customHeight="1" x14ac:dyDescent="0.15">
      <c r="A42" s="49" t="s">
        <v>24</v>
      </c>
    </row>
    <row r="43" spans="1:9" s="50" customFormat="1" ht="20" customHeight="1" x14ac:dyDescent="0.15">
      <c r="A43" s="49" t="s">
        <v>25</v>
      </c>
    </row>
  </sheetData>
  <mergeCells count="32">
    <mergeCell ref="B35:C35"/>
    <mergeCell ref="B1:E1"/>
    <mergeCell ref="B31:C31"/>
    <mergeCell ref="G7:H7"/>
    <mergeCell ref="F1:H1"/>
    <mergeCell ref="H37:H40"/>
    <mergeCell ref="B37:E40"/>
    <mergeCell ref="B15:H15"/>
    <mergeCell ref="B5:H5"/>
    <mergeCell ref="F6:H6"/>
    <mergeCell ref="F8:H8"/>
    <mergeCell ref="F9:H9"/>
    <mergeCell ref="B19:C19"/>
    <mergeCell ref="B20:C20"/>
    <mergeCell ref="B21:C21"/>
    <mergeCell ref="B22:C22"/>
    <mergeCell ref="B29:C29"/>
    <mergeCell ref="B34:C34"/>
    <mergeCell ref="B23:C23"/>
    <mergeCell ref="B32:C32"/>
    <mergeCell ref="B33:C33"/>
    <mergeCell ref="B8:C8"/>
    <mergeCell ref="B27:C27"/>
    <mergeCell ref="B28:C28"/>
    <mergeCell ref="B30:C30"/>
    <mergeCell ref="B14:C14"/>
    <mergeCell ref="B16:C16"/>
    <mergeCell ref="B17:C17"/>
    <mergeCell ref="B18:C18"/>
    <mergeCell ref="B24:C24"/>
    <mergeCell ref="B25:C25"/>
    <mergeCell ref="B26:C26"/>
  </mergeCells>
  <phoneticPr fontId="2"/>
  <hyperlinks>
    <hyperlink ref="A42" r:id="rId1"/>
    <hyperlink ref="A43" r:id="rId2"/>
    <hyperlink ref="A41" r:id="rId3"/>
  </hyperlinks>
  <pageMargins left="0.7" right="0.7" top="0.75" bottom="0.75" header="0.3" footer="0.3"/>
  <pageSetup paperSize="9" scale="93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2016-01-22T03:27:54Z</cp:lastPrinted>
  <dcterms:created xsi:type="dcterms:W3CDTF">2009-02-14T12:31:57Z</dcterms:created>
  <dcterms:modified xsi:type="dcterms:W3CDTF">2016-07-18T02:41:08Z</dcterms:modified>
</cp:coreProperties>
</file>